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0640" windowHeight="11310" tabRatio="774" firstSheet="7" activeTab="18"/>
  </bookViews>
  <sheets>
    <sheet name="ENE" sheetId="37" r:id="rId1"/>
    <sheet name="FEB" sheetId="33" r:id="rId2"/>
    <sheet name="MAR" sheetId="30" r:id="rId3"/>
    <sheet name="1TRIM" sheetId="15" r:id="rId4"/>
    <sheet name="ABR" sheetId="35" r:id="rId5"/>
    <sheet name="MAY" sheetId="34" r:id="rId6"/>
    <sheet name="JUN" sheetId="38" r:id="rId7"/>
    <sheet name="2TRIM" sheetId="10" r:id="rId8"/>
    <sheet name="1SEM" sheetId="16" r:id="rId9"/>
    <sheet name="JUL" sheetId="31" r:id="rId10"/>
    <sheet name="AGO" sheetId="36" r:id="rId11"/>
    <sheet name="SET" sheetId="32" r:id="rId12"/>
    <sheet name="3TRIM" sheetId="11" r:id="rId13"/>
    <sheet name="OCT" sheetId="26" r:id="rId14"/>
    <sheet name="NOV" sheetId="13" r:id="rId15"/>
    <sheet name="DIC" sheetId="14" r:id="rId16"/>
    <sheet name="4TRIM" sheetId="17" r:id="rId17"/>
    <sheet name="2SEM" sheetId="18" r:id="rId18"/>
    <sheet name="Anual" sheetId="19" r:id="rId19"/>
  </sheets>
  <definedNames>
    <definedName name="_xlnm.Print_Titles" localSheetId="4">ABR!$1:$7</definedName>
    <definedName name="_xlnm.Print_Titles" localSheetId="10">AGO!$1:$7</definedName>
    <definedName name="_xlnm.Print_Titles" localSheetId="0">ENE!$1:$7</definedName>
    <definedName name="_xlnm.Print_Titles" localSheetId="1">FEB!$1:$7</definedName>
    <definedName name="_xlnm.Print_Titles" localSheetId="9">JUL!$1:$7</definedName>
    <definedName name="_xlnm.Print_Titles" localSheetId="6">JUN!$1:$7</definedName>
    <definedName name="_xlnm.Print_Titles" localSheetId="2">MAR!$1:$7</definedName>
    <definedName name="_xlnm.Print_Titles" localSheetId="5">MAY!$1:$7</definedName>
    <definedName name="_xlnm.Print_Titles" localSheetId="11">SET!$1:$7</definedName>
  </definedNames>
  <calcPr calcId="181029"/>
</workbook>
</file>

<file path=xl/calcChain.xml><?xml version="1.0" encoding="utf-8"?>
<calcChain xmlns="http://schemas.openxmlformats.org/spreadsheetml/2006/main">
  <c r="B16" i="19" l="1"/>
  <c r="C16" i="19"/>
  <c r="D16" i="19"/>
  <c r="E16" i="19"/>
  <c r="F16" i="19"/>
  <c r="G16" i="19"/>
  <c r="B17" i="19"/>
  <c r="C17" i="19"/>
  <c r="D17" i="19"/>
  <c r="E17" i="19"/>
  <c r="F17" i="19"/>
  <c r="G17" i="19"/>
  <c r="B18" i="19"/>
  <c r="C18" i="19"/>
  <c r="D18" i="19"/>
  <c r="E18" i="19"/>
  <c r="F18" i="19"/>
  <c r="G18" i="19"/>
  <c r="B19" i="19"/>
  <c r="C19" i="19"/>
  <c r="D19" i="19"/>
  <c r="E19" i="19"/>
  <c r="F19" i="19"/>
  <c r="G19" i="19"/>
  <c r="B20" i="19"/>
  <c r="C20" i="19"/>
  <c r="D20" i="19"/>
  <c r="E20" i="19"/>
  <c r="F20" i="19"/>
  <c r="G20" i="19"/>
  <c r="B21" i="19"/>
  <c r="C21" i="19"/>
  <c r="D21" i="19"/>
  <c r="E21" i="19"/>
  <c r="F21" i="19"/>
  <c r="G21" i="19"/>
  <c r="B22" i="19"/>
  <c r="C22" i="19"/>
  <c r="D22" i="19"/>
  <c r="E22" i="19"/>
  <c r="F22" i="19"/>
  <c r="G22" i="19"/>
  <c r="C15" i="19"/>
  <c r="D15" i="19"/>
  <c r="E15" i="19"/>
  <c r="F15" i="19"/>
  <c r="G15" i="19"/>
  <c r="B15" i="19"/>
  <c r="C14" i="19"/>
  <c r="D14" i="19"/>
  <c r="E14" i="19"/>
  <c r="F14" i="19"/>
  <c r="G14" i="19"/>
  <c r="B14" i="19"/>
  <c r="B16" i="18"/>
  <c r="C16" i="18"/>
  <c r="D16" i="18"/>
  <c r="E16" i="18"/>
  <c r="F16" i="18"/>
  <c r="G16" i="18"/>
  <c r="B17" i="18"/>
  <c r="C17" i="18"/>
  <c r="D17" i="18"/>
  <c r="E17" i="18"/>
  <c r="F17" i="18"/>
  <c r="G17" i="18"/>
  <c r="B18" i="18"/>
  <c r="C18" i="18"/>
  <c r="D18" i="18"/>
  <c r="E18" i="18"/>
  <c r="F18" i="18"/>
  <c r="G18" i="18"/>
  <c r="B19" i="18"/>
  <c r="C19" i="18"/>
  <c r="D19" i="18"/>
  <c r="E19" i="18"/>
  <c r="F19" i="18"/>
  <c r="G19" i="18"/>
  <c r="B20" i="18"/>
  <c r="C20" i="18"/>
  <c r="D20" i="18"/>
  <c r="E20" i="18"/>
  <c r="F20" i="18"/>
  <c r="G20" i="18"/>
  <c r="B21" i="18"/>
  <c r="C21" i="18"/>
  <c r="D21" i="18"/>
  <c r="E21" i="18"/>
  <c r="F21" i="18"/>
  <c r="G21" i="18"/>
  <c r="B22" i="18"/>
  <c r="C22" i="18"/>
  <c r="D22" i="18"/>
  <c r="E22" i="18"/>
  <c r="F22" i="18"/>
  <c r="G22" i="18"/>
  <c r="C15" i="18"/>
  <c r="D15" i="18"/>
  <c r="E15" i="18"/>
  <c r="F15" i="18"/>
  <c r="G15" i="18"/>
  <c r="B15" i="18"/>
  <c r="C14" i="18"/>
  <c r="D14" i="18"/>
  <c r="E14" i="18"/>
  <c r="F14" i="18"/>
  <c r="G14" i="18"/>
  <c r="B14" i="18"/>
  <c r="B16" i="17"/>
  <c r="C16" i="17"/>
  <c r="D16" i="17"/>
  <c r="E16" i="17"/>
  <c r="F16" i="17"/>
  <c r="G16" i="17"/>
  <c r="B17" i="17"/>
  <c r="C17" i="17"/>
  <c r="D17" i="17"/>
  <c r="E17" i="17"/>
  <c r="F17" i="17"/>
  <c r="G17" i="17"/>
  <c r="B18" i="17"/>
  <c r="C18" i="17"/>
  <c r="D18" i="17"/>
  <c r="E18" i="17"/>
  <c r="F18" i="17"/>
  <c r="G18" i="17"/>
  <c r="B19" i="17"/>
  <c r="C19" i="17"/>
  <c r="D19" i="17"/>
  <c r="E19" i="17"/>
  <c r="F19" i="17"/>
  <c r="G19" i="17"/>
  <c r="B20" i="17"/>
  <c r="C20" i="17"/>
  <c r="D20" i="17"/>
  <c r="E20" i="17"/>
  <c r="F20" i="17"/>
  <c r="G20" i="17"/>
  <c r="B21" i="17"/>
  <c r="C21" i="17"/>
  <c r="D21" i="17"/>
  <c r="E21" i="17"/>
  <c r="F21" i="17"/>
  <c r="G21" i="17"/>
  <c r="B22" i="17"/>
  <c r="C22" i="17"/>
  <c r="D22" i="17"/>
  <c r="E22" i="17"/>
  <c r="F22" i="17"/>
  <c r="G22" i="17"/>
  <c r="C15" i="17"/>
  <c r="D15" i="17"/>
  <c r="E15" i="17"/>
  <c r="F15" i="17"/>
  <c r="G15" i="17"/>
  <c r="B15" i="17"/>
  <c r="C14" i="17"/>
  <c r="D14" i="17"/>
  <c r="E14" i="17"/>
  <c r="F14" i="17"/>
  <c r="G14" i="17"/>
  <c r="B14" i="17"/>
  <c r="B16" i="11"/>
  <c r="C16" i="11"/>
  <c r="D16" i="11"/>
  <c r="E16" i="11"/>
  <c r="F16" i="11"/>
  <c r="G16" i="11"/>
  <c r="B17" i="11"/>
  <c r="C17" i="11"/>
  <c r="D17" i="11"/>
  <c r="E17" i="11"/>
  <c r="F17" i="11"/>
  <c r="G17" i="11"/>
  <c r="B18" i="11"/>
  <c r="C18" i="11"/>
  <c r="D18" i="11"/>
  <c r="E18" i="11"/>
  <c r="F18" i="11"/>
  <c r="G18" i="11"/>
  <c r="B19" i="11"/>
  <c r="C19" i="11"/>
  <c r="D19" i="11"/>
  <c r="E19" i="11"/>
  <c r="F19" i="11"/>
  <c r="G19" i="11"/>
  <c r="B20" i="11"/>
  <c r="C20" i="11"/>
  <c r="D20" i="11"/>
  <c r="E20" i="11"/>
  <c r="F20" i="11"/>
  <c r="G20" i="11"/>
  <c r="B21" i="11"/>
  <c r="C21" i="11"/>
  <c r="D21" i="11"/>
  <c r="E21" i="11"/>
  <c r="F21" i="11"/>
  <c r="G21" i="11"/>
  <c r="B22" i="11"/>
  <c r="C22" i="11"/>
  <c r="D22" i="11"/>
  <c r="E22" i="11"/>
  <c r="F22" i="11"/>
  <c r="G22" i="11"/>
  <c r="C15" i="11"/>
  <c r="D15" i="11"/>
  <c r="E15" i="11"/>
  <c r="F15" i="11"/>
  <c r="G15" i="11"/>
  <c r="B15" i="11"/>
  <c r="C14" i="11"/>
  <c r="D14" i="11"/>
  <c r="E14" i="11"/>
  <c r="F14" i="11"/>
  <c r="G14" i="11"/>
  <c r="H14" i="11"/>
  <c r="B14" i="11"/>
  <c r="B16" i="16"/>
  <c r="C16" i="16"/>
  <c r="D16" i="16"/>
  <c r="E16" i="16"/>
  <c r="F16" i="16"/>
  <c r="G16" i="16"/>
  <c r="B17" i="16"/>
  <c r="C17" i="16"/>
  <c r="D17" i="16"/>
  <c r="E17" i="16"/>
  <c r="F17" i="16"/>
  <c r="G17" i="16"/>
  <c r="B18" i="16"/>
  <c r="C18" i="16"/>
  <c r="D18" i="16"/>
  <c r="E18" i="16"/>
  <c r="F18" i="16"/>
  <c r="G18" i="16"/>
  <c r="B19" i="16"/>
  <c r="C19" i="16"/>
  <c r="D19" i="16"/>
  <c r="E19" i="16"/>
  <c r="F19" i="16"/>
  <c r="G19" i="16"/>
  <c r="B20" i="16"/>
  <c r="C20" i="16"/>
  <c r="D20" i="16"/>
  <c r="E20" i="16"/>
  <c r="F20" i="16"/>
  <c r="G20" i="16"/>
  <c r="B21" i="16"/>
  <c r="C21" i="16"/>
  <c r="D21" i="16"/>
  <c r="E21" i="16"/>
  <c r="F21" i="16"/>
  <c r="G21" i="16"/>
  <c r="B22" i="16"/>
  <c r="C22" i="16"/>
  <c r="D22" i="16"/>
  <c r="E22" i="16"/>
  <c r="F22" i="16"/>
  <c r="G22" i="16"/>
  <c r="C15" i="16"/>
  <c r="D15" i="16"/>
  <c r="E15" i="16"/>
  <c r="F15" i="16"/>
  <c r="G15" i="16"/>
  <c r="B15" i="16"/>
  <c r="C14" i="16"/>
  <c r="D14" i="16"/>
  <c r="E14" i="16"/>
  <c r="F14" i="16"/>
  <c r="G14" i="16"/>
  <c r="B14" i="16"/>
  <c r="B16" i="10"/>
  <c r="C16" i="10"/>
  <c r="D16" i="10"/>
  <c r="E16" i="10"/>
  <c r="F16" i="10"/>
  <c r="G16" i="10"/>
  <c r="B17" i="10"/>
  <c r="C17" i="10"/>
  <c r="D17" i="10"/>
  <c r="E17" i="10"/>
  <c r="F17" i="10"/>
  <c r="G17" i="10"/>
  <c r="B18" i="10"/>
  <c r="C18" i="10"/>
  <c r="D18" i="10"/>
  <c r="E18" i="10"/>
  <c r="F18" i="10"/>
  <c r="G18" i="10"/>
  <c r="B19" i="10"/>
  <c r="C19" i="10"/>
  <c r="D19" i="10"/>
  <c r="E19" i="10"/>
  <c r="F19" i="10"/>
  <c r="G19" i="10"/>
  <c r="B20" i="10"/>
  <c r="C20" i="10"/>
  <c r="D20" i="10"/>
  <c r="E20" i="10"/>
  <c r="F20" i="10"/>
  <c r="G20" i="10"/>
  <c r="B21" i="10"/>
  <c r="C21" i="10"/>
  <c r="D21" i="10"/>
  <c r="E21" i="10"/>
  <c r="F21" i="10"/>
  <c r="G21" i="10"/>
  <c r="B22" i="10"/>
  <c r="C22" i="10"/>
  <c r="D22" i="10"/>
  <c r="E22" i="10"/>
  <c r="F22" i="10"/>
  <c r="G22" i="10"/>
  <c r="C15" i="10"/>
  <c r="D15" i="10"/>
  <c r="E15" i="10"/>
  <c r="F15" i="10"/>
  <c r="G15" i="10"/>
  <c r="B15" i="10"/>
  <c r="C14" i="10"/>
  <c r="D14" i="10"/>
  <c r="E14" i="10"/>
  <c r="F14" i="10"/>
  <c r="G14" i="10"/>
  <c r="B14" i="10"/>
  <c r="B16" i="15"/>
  <c r="C16" i="15"/>
  <c r="D16" i="15"/>
  <c r="E16" i="15"/>
  <c r="F16" i="15"/>
  <c r="G16" i="15"/>
  <c r="B17" i="15"/>
  <c r="C17" i="15"/>
  <c r="D17" i="15"/>
  <c r="E17" i="15"/>
  <c r="F17" i="15"/>
  <c r="G17" i="15"/>
  <c r="B18" i="15"/>
  <c r="C18" i="15"/>
  <c r="D18" i="15"/>
  <c r="E18" i="15"/>
  <c r="F18" i="15"/>
  <c r="G18" i="15"/>
  <c r="B19" i="15"/>
  <c r="C19" i="15"/>
  <c r="D19" i="15"/>
  <c r="E19" i="15"/>
  <c r="F19" i="15"/>
  <c r="G19" i="15"/>
  <c r="B20" i="15"/>
  <c r="C20" i="15"/>
  <c r="D20" i="15"/>
  <c r="E20" i="15"/>
  <c r="F20" i="15"/>
  <c r="G20" i="15"/>
  <c r="B21" i="15"/>
  <c r="C21" i="15"/>
  <c r="D21" i="15"/>
  <c r="E21" i="15"/>
  <c r="F21" i="15"/>
  <c r="G21" i="15"/>
  <c r="B22" i="15"/>
  <c r="C22" i="15"/>
  <c r="D22" i="15"/>
  <c r="E22" i="15"/>
  <c r="F22" i="15"/>
  <c r="G22" i="15"/>
  <c r="C15" i="15"/>
  <c r="D15" i="15"/>
  <c r="E15" i="15"/>
  <c r="F15" i="15"/>
  <c r="G15" i="15"/>
  <c r="B15" i="15"/>
  <c r="C14" i="15"/>
  <c r="D14" i="15"/>
  <c r="E14" i="15"/>
  <c r="F14" i="15"/>
  <c r="G14" i="15"/>
  <c r="B14" i="15"/>
  <c r="H15" i="15"/>
</calcChain>
</file>

<file path=xl/sharedStrings.xml><?xml version="1.0" encoding="utf-8"?>
<sst xmlns="http://schemas.openxmlformats.org/spreadsheetml/2006/main" count="551" uniqueCount="38">
  <si>
    <t>60 años a más</t>
  </si>
  <si>
    <t>30 a 59 años</t>
  </si>
  <si>
    <t>18 a 29 años</t>
  </si>
  <si>
    <t>12 a 17 años</t>
  </si>
  <si>
    <t>05 a 11 años</t>
  </si>
  <si>
    <t>01 a 04 años</t>
  </si>
  <si>
    <t>01 a 11 meses</t>
  </si>
  <si>
    <t>&lt; 01 mes</t>
  </si>
  <si>
    <t>TOTAL GENERAL</t>
  </si>
  <si>
    <t/>
  </si>
  <si>
    <t>M</t>
  </si>
  <si>
    <t>F</t>
  </si>
  <si>
    <t>TOTAL</t>
  </si>
  <si>
    <t>ATENCIONES</t>
  </si>
  <si>
    <t>ATENDIDOS</t>
  </si>
  <si>
    <t>GRUPO ETAREO</t>
  </si>
  <si>
    <t>1. Según Etapa de Vida:</t>
  </si>
  <si>
    <t>Periodo:                Marzo - 2020</t>
  </si>
  <si>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</si>
  <si>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Periodo:                Julio - 2020</t>
  </si>
  <si>
    <t>Periodo:                Septiembre - 2020</t>
  </si>
  <si>
    <t>Periodo:                Febrero - 2020</t>
  </si>
  <si>
    <t>Periodo:                Mayo - 2020</t>
  </si>
  <si>
    <t>Periodo:                Abril - 2020</t>
  </si>
  <si>
    <t>Periodo:                Agosto - 2020</t>
  </si>
  <si>
    <t>Periodo:                Enero - 2020</t>
  </si>
  <si>
    <t>Periodo:                Junio - 2020</t>
  </si>
  <si>
    <t>Diresa/Red/M.Red/EE.SS: AREQUIPA/AREQUIPA CAYLLOMA/CHIGUATA/TODOS LOS EE.SS</t>
  </si>
  <si>
    <t>Periodo:                Octubre - 2020</t>
  </si>
  <si>
    <t>Periodo:                Noviembre - 2020</t>
  </si>
  <si>
    <t>Periodo:                Diciembre - 2020</t>
  </si>
  <si>
    <t>Periodo:               I TRIMESTRE</t>
  </si>
  <si>
    <t>Periodo:                II TRIMESTRE</t>
  </si>
  <si>
    <t>Periodo:               II TRIMESTRE</t>
  </si>
  <si>
    <t>Periodo:          III trimestre</t>
  </si>
  <si>
    <t>Periodo:              IV trimestre</t>
  </si>
  <si>
    <t>Periodo:            II Semestre</t>
  </si>
  <si>
    <t>Periodo:              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</si>
</sst>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Segoe UI Light"/>
    </font>
    <font>
      <b/>
      <sz val="11"/>
      <color rgb="FF000000"/>
      <name val="Malgun Gothic"/>
    </font>
    <font>
      <sz val="11"/>
      <color rgb="FFFFFFFF"/>
      <name val="ARIAL"/>
    </font>
    <font>
      <sz val="11"/>
      <color rgb="FFFFFFFF"/>
      <name val="Segoe UI Emoji"/>
    </font>
    <font>
      <sz val="12"/>
      <color rgb="FF000000"/>
      <name val="Malgun Gothic"/>
    </font>
    <font>
      <b/>
      <sz val="10"/>
      <color rgb="FF000000"/>
      <name val="Arial"/>
    </font>
    <font>
      <b/>
      <sz val="14"/>
      <color rgb="FF000000"/>
      <name val="Malgun Gothic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7FCFF"/>
        <bgColor rgb="FFE7FCFF"/>
      </patternFill>
    </fill>
    <fill>
      <patternFill patternType="solid">
        <fgColor rgb="FF05B5FF"/>
        <bgColor rgb="FF05B5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0" fontId="1" fillId="0" borderId="0" xfId="0" applyFont="1"/>
    <xf numFmtId="0" fontId="1" fillId="0" borderId="0" xfId="0" applyFont="1" applyFill="1" applyBorder="1"/>
    <xf numFmtId="0" fontId="4" fillId="3" borderId="1" xfId="0" applyNumberFormat="1" applyFont="1" applyFill="1" applyBorder="1" applyAlignment="1">
      <alignment horizontal="center"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3" fillId="2" borderId="1" xfId="0" applyNumberFormat="1" applyFont="1" applyFill="1" applyBorder="1" applyAlignment="1">
      <alignment vertical="top" wrapText="1" readingOrder="1"/>
    </xf>
    <xf numFmtId="0" fontId="2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/>
    <xf numFmtId="0" fontId="4" fillId="3" borderId="1" xfId="0" applyFont="1" applyFill="1" applyBorder="1" applyAlignment="1">
      <alignment horizontal="center" vertical="top" wrapText="1" readingOrder="1"/>
    </xf>
    <xf numFmtId="0" fontId="3" fillId="0" borderId="1" xfId="0" applyFont="1" applyBorder="1" applyAlignment="1">
      <alignment vertical="top" wrapText="1" readingOrder="1"/>
    </xf>
    <xf numFmtId="0" fontId="3" fillId="2" borderId="1" xfId="0" applyFont="1" applyFill="1" applyBorder="1" applyAlignment="1">
      <alignment vertical="top" wrapText="1" readingOrder="1"/>
    </xf>
    <xf numFmtId="0" fontId="2" fillId="0" borderId="1" xfId="0" applyFont="1" applyBorder="1" applyAlignment="1">
      <alignment vertical="top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1" fillId="3" borderId="2" xfId="0" applyNumberFormat="1" applyFont="1" applyFill="1" applyBorder="1" applyAlignment="1">
      <alignment vertical="top" wrapText="1"/>
    </xf>
    <xf numFmtId="0" fontId="5" fillId="3" borderId="1" xfId="0" applyNumberFormat="1" applyFont="1" applyFill="1" applyBorder="1" applyAlignment="1">
      <alignment horizontal="center"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8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1" fillId="3" borderId="2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/>
    <xf numFmtId="0" fontId="8" fillId="0" borderId="0" xfId="0" applyFont="1" applyAlignment="1">
      <alignment horizontal="center" vertical="top" wrapText="1" readingOrder="1"/>
    </xf>
    <xf numFmtId="0" fontId="7" fillId="0" borderId="0" xfId="0" applyFont="1" applyAlignment="1">
      <alignment vertical="top" wrapText="1" readingOrder="1"/>
    </xf>
    <xf numFmtId="0" fontId="6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EBAF1E-B285-43E2-B2CC-C7E84E33350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B1B811B-F4CA-4B79-98C9-47264EDD679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27988C-AA31-45BE-B821-F80C577E108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0B600D-6E0B-4758-A22C-4EAE389E2F9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1A1600-AB95-4CCE-B117-EF700F8CCB2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335F34-FB60-49D4-AC8A-92CDAE1577F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2FAA75-802A-427C-BD54-6796F639380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3CBF70B-8893-44E5-8900-60A5988B457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2AAF40-8B0A-40F2-A614-0CE781A45E3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B03181B-0CA0-48A0-83DC-44321BDE01D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E5C275-F601-47D6-8884-51961758319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134404A-59AA-4ED5-B29A-6E89D86298B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23"/>
  <sheetViews>
    <sheetView showGridLines="0" workbookViewId="0">
      <pane ySplit="7" topLeftCell="A14" activePane="bottomLeft" state="frozen"/>
      <selection pane="bottomLeft" activeCell="E21" sqref="E21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9"/>
      <c r="B1" s="19"/>
      <c r="C1" s="19"/>
      <c r="D1" s="19"/>
      <c r="E1" s="19"/>
      <c r="F1" s="19"/>
      <c r="G1" s="19"/>
      <c r="H1" s="19"/>
      <c r="I1" s="19"/>
    </row>
    <row r="2" spans="1:9" ht="23.65" customHeight="1"/>
    <row r="3" spans="1:9" ht="46.5" customHeight="1">
      <c r="A3" s="20" t="s">
        <v>18</v>
      </c>
      <c r="B3" s="19"/>
      <c r="C3" s="19"/>
      <c r="D3" s="19"/>
      <c r="E3" s="19"/>
      <c r="F3" s="19"/>
      <c r="G3" s="19"/>
      <c r="H3" s="19"/>
      <c r="I3" s="19"/>
    </row>
    <row r="4" spans="1:9" ht="5.0999999999999996" customHeight="1"/>
    <row r="5" spans="1:9" ht="18" customHeight="1">
      <c r="A5" s="21" t="s">
        <v>25</v>
      </c>
      <c r="B5" s="19"/>
      <c r="C5" s="19"/>
      <c r="D5" s="19"/>
      <c r="E5" s="19"/>
      <c r="F5" s="19"/>
      <c r="G5" s="19"/>
      <c r="H5" s="19"/>
      <c r="I5" s="19"/>
    </row>
    <row r="6" spans="1:9" ht="18" customHeight="1">
      <c r="A6" s="21" t="s">
        <v>27</v>
      </c>
      <c r="B6" s="19"/>
      <c r="C6" s="19"/>
      <c r="D6" s="19"/>
      <c r="E6" s="19"/>
      <c r="F6" s="19"/>
      <c r="G6" s="19"/>
      <c r="H6" s="19"/>
      <c r="I6" s="19"/>
    </row>
    <row r="7" spans="1:9" ht="12.2" customHeight="1"/>
    <row r="8" spans="1:9" ht="15.4" customHeight="1"/>
    <row r="9" spans="1:9" ht="18" customHeight="1">
      <c r="A9" s="22" t="s">
        <v>16</v>
      </c>
      <c r="B9" s="19"/>
      <c r="C9" s="19"/>
      <c r="D9" s="19"/>
      <c r="E9" s="19"/>
      <c r="F9" s="19"/>
      <c r="G9" s="19"/>
      <c r="H9" s="19"/>
      <c r="I9" s="19"/>
    </row>
    <row r="10" spans="1:9" ht="8.4499999999999993" customHeight="1"/>
    <row r="11" spans="1:9">
      <c r="A11" s="14" t="s">
        <v>15</v>
      </c>
      <c r="B11" s="16" t="s">
        <v>14</v>
      </c>
      <c r="C11" s="17"/>
      <c r="D11" s="18"/>
      <c r="E11" s="16" t="s">
        <v>13</v>
      </c>
      <c r="F11" s="17"/>
      <c r="G11" s="18"/>
    </row>
    <row r="12" spans="1:9">
      <c r="A12" s="15"/>
      <c r="B12" s="3" t="s">
        <v>12</v>
      </c>
      <c r="C12" s="3" t="s">
        <v>11</v>
      </c>
      <c r="D12" s="3" t="s">
        <v>10</v>
      </c>
      <c r="E12" s="3" t="s">
        <v>12</v>
      </c>
      <c r="F12" s="3" t="s">
        <v>11</v>
      </c>
      <c r="G12" s="3" t="s">
        <v>10</v>
      </c>
    </row>
    <row r="13" spans="1:9" ht="16.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9" ht="16.5">
      <c r="A14" s="5" t="s">
        <v>8</v>
      </c>
      <c r="B14" s="5">
        <v>166</v>
      </c>
      <c r="C14" s="5">
        <v>86</v>
      </c>
      <c r="D14" s="5">
        <v>80</v>
      </c>
      <c r="E14" s="5">
        <v>2356</v>
      </c>
      <c r="F14" s="5">
        <v>1466</v>
      </c>
      <c r="G14" s="5">
        <v>890</v>
      </c>
    </row>
    <row r="15" spans="1:9" ht="16.5">
      <c r="A15" s="6" t="s">
        <v>7</v>
      </c>
      <c r="B15" s="6">
        <v>2</v>
      </c>
      <c r="C15" s="6">
        <v>2</v>
      </c>
      <c r="D15" s="6">
        <v>0</v>
      </c>
      <c r="E15" s="6">
        <v>17</v>
      </c>
      <c r="F15" s="6">
        <v>13</v>
      </c>
      <c r="G15" s="6">
        <v>4</v>
      </c>
    </row>
    <row r="16" spans="1:9" ht="16.5">
      <c r="A16" s="6" t="s">
        <v>6</v>
      </c>
      <c r="B16" s="6">
        <v>15</v>
      </c>
      <c r="C16" s="6">
        <v>7</v>
      </c>
      <c r="D16" s="6">
        <v>8</v>
      </c>
      <c r="E16" s="6">
        <v>138</v>
      </c>
      <c r="F16" s="6">
        <v>79</v>
      </c>
      <c r="G16" s="6">
        <v>59</v>
      </c>
    </row>
    <row r="17" spans="1:7" ht="16.5">
      <c r="A17" s="6" t="s">
        <v>5</v>
      </c>
      <c r="B17" s="6">
        <v>27</v>
      </c>
      <c r="C17" s="6">
        <v>14</v>
      </c>
      <c r="D17" s="6">
        <v>13</v>
      </c>
      <c r="E17" s="6">
        <v>260</v>
      </c>
      <c r="F17" s="6">
        <v>119</v>
      </c>
      <c r="G17" s="6">
        <v>141</v>
      </c>
    </row>
    <row r="18" spans="1:7" ht="16.5">
      <c r="A18" s="6" t="s">
        <v>4</v>
      </c>
      <c r="B18" s="6">
        <v>16</v>
      </c>
      <c r="C18" s="6">
        <v>9</v>
      </c>
      <c r="D18" s="6">
        <v>7</v>
      </c>
      <c r="E18" s="6">
        <v>212</v>
      </c>
      <c r="F18" s="6">
        <v>101</v>
      </c>
      <c r="G18" s="6">
        <v>111</v>
      </c>
    </row>
    <row r="19" spans="1:7" ht="16.5">
      <c r="A19" s="6" t="s">
        <v>3</v>
      </c>
      <c r="B19" s="6">
        <v>4</v>
      </c>
      <c r="C19" s="6">
        <v>1</v>
      </c>
      <c r="D19" s="6">
        <v>3</v>
      </c>
      <c r="E19" s="6">
        <v>147</v>
      </c>
      <c r="F19" s="6">
        <v>85</v>
      </c>
      <c r="G19" s="6">
        <v>62</v>
      </c>
    </row>
    <row r="20" spans="1:7" ht="16.5">
      <c r="A20" s="6" t="s">
        <v>2</v>
      </c>
      <c r="B20" s="6">
        <v>28</v>
      </c>
      <c r="C20" s="6">
        <v>17</v>
      </c>
      <c r="D20" s="6">
        <v>11</v>
      </c>
      <c r="E20" s="6">
        <v>368</v>
      </c>
      <c r="F20" s="6">
        <v>294</v>
      </c>
      <c r="G20" s="6">
        <v>74</v>
      </c>
    </row>
    <row r="21" spans="1:7" ht="16.5">
      <c r="A21" s="6" t="s">
        <v>1</v>
      </c>
      <c r="B21" s="6">
        <v>52</v>
      </c>
      <c r="C21" s="6">
        <v>26</v>
      </c>
      <c r="D21" s="6">
        <v>26</v>
      </c>
      <c r="E21" s="6">
        <v>784</v>
      </c>
      <c r="F21" s="6">
        <v>562</v>
      </c>
      <c r="G21" s="6">
        <v>222</v>
      </c>
    </row>
    <row r="22" spans="1:7" ht="16.5">
      <c r="A22" s="6" t="s">
        <v>0</v>
      </c>
      <c r="B22" s="6">
        <v>22</v>
      </c>
      <c r="C22" s="6">
        <v>10</v>
      </c>
      <c r="D22" s="6">
        <v>12</v>
      </c>
      <c r="E22" s="6">
        <v>430</v>
      </c>
      <c r="F22" s="6">
        <v>213</v>
      </c>
      <c r="G22" s="6">
        <v>217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23"/>
  <sheetViews>
    <sheetView showGridLines="0" workbookViewId="0">
      <pane ySplit="7" topLeftCell="A8" activePane="bottomLeft" state="frozen"/>
      <selection pane="bottomLeft" sqref="A1:XFD104857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9"/>
      <c r="B1" s="19"/>
      <c r="C1" s="19"/>
      <c r="D1" s="19"/>
      <c r="E1" s="19"/>
      <c r="F1" s="19"/>
      <c r="G1" s="19"/>
      <c r="H1" s="19"/>
      <c r="I1" s="19"/>
    </row>
    <row r="2" spans="1:9" ht="23.65" customHeight="1"/>
    <row r="3" spans="1:9" ht="46.5" customHeight="1">
      <c r="A3" s="20" t="s">
        <v>18</v>
      </c>
      <c r="B3" s="19"/>
      <c r="C3" s="19"/>
      <c r="D3" s="19"/>
      <c r="E3" s="19"/>
      <c r="F3" s="19"/>
      <c r="G3" s="19"/>
      <c r="H3" s="19"/>
      <c r="I3" s="19"/>
    </row>
    <row r="4" spans="1:9" ht="5.0999999999999996" customHeight="1"/>
    <row r="5" spans="1:9" ht="18" customHeight="1">
      <c r="A5" s="21" t="s">
        <v>19</v>
      </c>
      <c r="B5" s="19"/>
      <c r="C5" s="19"/>
      <c r="D5" s="19"/>
      <c r="E5" s="19"/>
      <c r="F5" s="19"/>
      <c r="G5" s="19"/>
      <c r="H5" s="19"/>
      <c r="I5" s="19"/>
    </row>
    <row r="6" spans="1:9" ht="18" customHeight="1">
      <c r="A6" s="21" t="s">
        <v>27</v>
      </c>
      <c r="B6" s="19"/>
      <c r="C6" s="19"/>
      <c r="D6" s="19"/>
      <c r="E6" s="19"/>
      <c r="F6" s="19"/>
      <c r="G6" s="19"/>
      <c r="H6" s="19"/>
      <c r="I6" s="19"/>
    </row>
    <row r="7" spans="1:9" ht="12.2" customHeight="1"/>
    <row r="8" spans="1:9" ht="15.4" customHeight="1"/>
    <row r="9" spans="1:9" ht="18" customHeight="1">
      <c r="A9" s="22" t="s">
        <v>16</v>
      </c>
      <c r="B9" s="19"/>
      <c r="C9" s="19"/>
      <c r="D9" s="19"/>
      <c r="E9" s="19"/>
      <c r="F9" s="19"/>
      <c r="G9" s="19"/>
      <c r="H9" s="19"/>
      <c r="I9" s="19"/>
    </row>
    <row r="10" spans="1:9" ht="8.4499999999999993" customHeight="1"/>
    <row r="11" spans="1:9">
      <c r="A11" s="14" t="s">
        <v>15</v>
      </c>
      <c r="B11" s="16" t="s">
        <v>14</v>
      </c>
      <c r="C11" s="17"/>
      <c r="D11" s="18"/>
      <c r="E11" s="16" t="s">
        <v>13</v>
      </c>
      <c r="F11" s="17"/>
      <c r="G11" s="18"/>
    </row>
    <row r="12" spans="1:9">
      <c r="A12" s="15"/>
      <c r="B12" s="3" t="s">
        <v>12</v>
      </c>
      <c r="C12" s="3" t="s">
        <v>11</v>
      </c>
      <c r="D12" s="3" t="s">
        <v>10</v>
      </c>
      <c r="E12" s="3" t="s">
        <v>12</v>
      </c>
      <c r="F12" s="3" t="s">
        <v>11</v>
      </c>
      <c r="G12" s="3" t="s">
        <v>10</v>
      </c>
    </row>
    <row r="13" spans="1:9" ht="16.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9" ht="16.5">
      <c r="A14" s="5" t="s">
        <v>8</v>
      </c>
      <c r="B14" s="5">
        <v>329</v>
      </c>
      <c r="C14" s="5">
        <v>168</v>
      </c>
      <c r="D14" s="5">
        <v>161</v>
      </c>
      <c r="E14" s="5">
        <v>3948</v>
      </c>
      <c r="F14" s="5">
        <v>2197</v>
      </c>
      <c r="G14" s="5">
        <v>1751</v>
      </c>
    </row>
    <row r="15" spans="1:9" ht="16.5">
      <c r="A15" s="6" t="s">
        <v>7</v>
      </c>
      <c r="B15" s="6">
        <v>2</v>
      </c>
      <c r="C15" s="6">
        <v>2</v>
      </c>
      <c r="D15" s="6">
        <v>0</v>
      </c>
      <c r="E15" s="6">
        <v>4</v>
      </c>
      <c r="F15" s="6">
        <v>4</v>
      </c>
      <c r="G15" s="6">
        <v>0</v>
      </c>
    </row>
    <row r="16" spans="1:9" ht="16.5">
      <c r="A16" s="6" t="s">
        <v>6</v>
      </c>
      <c r="B16" s="6">
        <v>1</v>
      </c>
      <c r="C16" s="6">
        <v>1</v>
      </c>
      <c r="D16" s="6">
        <v>0</v>
      </c>
      <c r="E16" s="6">
        <v>88</v>
      </c>
      <c r="F16" s="6">
        <v>44</v>
      </c>
      <c r="G16" s="6">
        <v>44</v>
      </c>
    </row>
    <row r="17" spans="1:7" ht="16.5">
      <c r="A17" s="6" t="s">
        <v>5</v>
      </c>
      <c r="B17" s="6">
        <v>10</v>
      </c>
      <c r="C17" s="6">
        <v>6</v>
      </c>
      <c r="D17" s="6">
        <v>4</v>
      </c>
      <c r="E17" s="6">
        <v>264</v>
      </c>
      <c r="F17" s="6">
        <v>122</v>
      </c>
      <c r="G17" s="6">
        <v>142</v>
      </c>
    </row>
    <row r="18" spans="1:7" ht="16.5">
      <c r="A18" s="6" t="s">
        <v>4</v>
      </c>
      <c r="B18" s="6">
        <v>12</v>
      </c>
      <c r="C18" s="6">
        <v>5</v>
      </c>
      <c r="D18" s="6">
        <v>7</v>
      </c>
      <c r="E18" s="6">
        <v>239</v>
      </c>
      <c r="F18" s="6">
        <v>102</v>
      </c>
      <c r="G18" s="6">
        <v>137</v>
      </c>
    </row>
    <row r="19" spans="1:7" ht="16.5">
      <c r="A19" s="6" t="s">
        <v>3</v>
      </c>
      <c r="B19" s="6">
        <v>13</v>
      </c>
      <c r="C19" s="6">
        <v>4</v>
      </c>
      <c r="D19" s="6">
        <v>9</v>
      </c>
      <c r="E19" s="6">
        <v>278</v>
      </c>
      <c r="F19" s="6">
        <v>122</v>
      </c>
      <c r="G19" s="6">
        <v>156</v>
      </c>
    </row>
    <row r="20" spans="1:7" ht="16.5">
      <c r="A20" s="6" t="s">
        <v>2</v>
      </c>
      <c r="B20" s="6">
        <v>69</v>
      </c>
      <c r="C20" s="6">
        <v>37</v>
      </c>
      <c r="D20" s="6">
        <v>32</v>
      </c>
      <c r="E20" s="6">
        <v>616</v>
      </c>
      <c r="F20" s="6">
        <v>367</v>
      </c>
      <c r="G20" s="6">
        <v>249</v>
      </c>
    </row>
    <row r="21" spans="1:7" ht="16.5">
      <c r="A21" s="6" t="s">
        <v>1</v>
      </c>
      <c r="B21" s="6">
        <v>138</v>
      </c>
      <c r="C21" s="6">
        <v>74</v>
      </c>
      <c r="D21" s="6">
        <v>64</v>
      </c>
      <c r="E21" s="6">
        <v>1622</v>
      </c>
      <c r="F21" s="6">
        <v>1013</v>
      </c>
      <c r="G21" s="6">
        <v>609</v>
      </c>
    </row>
    <row r="22" spans="1:7" ht="16.5">
      <c r="A22" s="6" t="s">
        <v>0</v>
      </c>
      <c r="B22" s="6">
        <v>84</v>
      </c>
      <c r="C22" s="6">
        <v>39</v>
      </c>
      <c r="D22" s="6">
        <v>45</v>
      </c>
      <c r="E22" s="6">
        <v>837</v>
      </c>
      <c r="F22" s="6">
        <v>423</v>
      </c>
      <c r="G22" s="6">
        <v>414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23"/>
  <sheetViews>
    <sheetView showGridLines="0" workbookViewId="0">
      <pane ySplit="7" topLeftCell="A8" activePane="bottomLeft" state="frozen"/>
      <selection pane="bottomLeft" activeCell="B14" sqref="B14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9"/>
      <c r="B1" s="19"/>
      <c r="C1" s="19"/>
      <c r="D1" s="19"/>
      <c r="E1" s="19"/>
      <c r="F1" s="19"/>
      <c r="G1" s="19"/>
      <c r="H1" s="19"/>
      <c r="I1" s="19"/>
    </row>
    <row r="2" spans="1:9" ht="23.65" customHeight="1"/>
    <row r="3" spans="1:9" ht="46.5" customHeight="1">
      <c r="A3" s="20" t="s">
        <v>18</v>
      </c>
      <c r="B3" s="19"/>
      <c r="C3" s="19"/>
      <c r="D3" s="19"/>
      <c r="E3" s="19"/>
      <c r="F3" s="19"/>
      <c r="G3" s="19"/>
      <c r="H3" s="19"/>
      <c r="I3" s="19"/>
    </row>
    <row r="4" spans="1:9" ht="5.0999999999999996" customHeight="1"/>
    <row r="5" spans="1:9" ht="18" customHeight="1">
      <c r="A5" s="21" t="s">
        <v>24</v>
      </c>
      <c r="B5" s="19"/>
      <c r="C5" s="19"/>
      <c r="D5" s="19"/>
      <c r="E5" s="19"/>
      <c r="F5" s="19"/>
      <c r="G5" s="19"/>
      <c r="H5" s="19"/>
      <c r="I5" s="19"/>
    </row>
    <row r="6" spans="1:9" ht="18" customHeight="1">
      <c r="A6" s="21" t="s">
        <v>27</v>
      </c>
      <c r="B6" s="19"/>
      <c r="C6" s="19"/>
      <c r="D6" s="19"/>
      <c r="E6" s="19"/>
      <c r="F6" s="19"/>
      <c r="G6" s="19"/>
      <c r="H6" s="19"/>
      <c r="I6" s="19"/>
    </row>
    <row r="7" spans="1:9" ht="12.2" customHeight="1"/>
    <row r="8" spans="1:9" ht="15.4" customHeight="1"/>
    <row r="9" spans="1:9" ht="18" customHeight="1">
      <c r="A9" s="22" t="s">
        <v>16</v>
      </c>
      <c r="B9" s="19"/>
      <c r="C9" s="19"/>
      <c r="D9" s="19"/>
      <c r="E9" s="19"/>
      <c r="F9" s="19"/>
      <c r="G9" s="19"/>
      <c r="H9" s="19"/>
      <c r="I9" s="19"/>
    </row>
    <row r="10" spans="1:9" ht="8.4499999999999993" customHeight="1"/>
    <row r="11" spans="1:9">
      <c r="A11" s="14" t="s">
        <v>15</v>
      </c>
      <c r="B11" s="16" t="s">
        <v>14</v>
      </c>
      <c r="C11" s="17"/>
      <c r="D11" s="18"/>
      <c r="E11" s="16" t="s">
        <v>13</v>
      </c>
      <c r="F11" s="17"/>
      <c r="G11" s="18"/>
    </row>
    <row r="12" spans="1:9">
      <c r="A12" s="15"/>
      <c r="B12" s="3" t="s">
        <v>12</v>
      </c>
      <c r="C12" s="3" t="s">
        <v>11</v>
      </c>
      <c r="D12" s="3" t="s">
        <v>10</v>
      </c>
      <c r="E12" s="3" t="s">
        <v>12</v>
      </c>
      <c r="F12" s="3" t="s">
        <v>11</v>
      </c>
      <c r="G12" s="3" t="s">
        <v>10</v>
      </c>
    </row>
    <row r="13" spans="1:9" ht="16.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9" ht="16.5">
      <c r="A14" s="5" t="s">
        <v>8</v>
      </c>
      <c r="B14" s="5">
        <v>250</v>
      </c>
      <c r="C14" s="5">
        <v>117</v>
      </c>
      <c r="D14" s="5">
        <v>133</v>
      </c>
      <c r="E14" s="5">
        <v>4890</v>
      </c>
      <c r="F14" s="5">
        <v>2647</v>
      </c>
      <c r="G14" s="5">
        <v>2243</v>
      </c>
    </row>
    <row r="15" spans="1:9" ht="16.5">
      <c r="A15" s="6" t="s">
        <v>7</v>
      </c>
      <c r="B15" s="6">
        <v>0</v>
      </c>
      <c r="C15" s="6">
        <v>0</v>
      </c>
      <c r="D15" s="6">
        <v>0</v>
      </c>
      <c r="E15" s="6">
        <v>4</v>
      </c>
      <c r="F15" s="6">
        <v>4</v>
      </c>
      <c r="G15" s="6">
        <v>0</v>
      </c>
    </row>
    <row r="16" spans="1:9" ht="16.5">
      <c r="A16" s="6" t="s">
        <v>6</v>
      </c>
      <c r="B16" s="6">
        <v>4</v>
      </c>
      <c r="C16" s="6">
        <v>4</v>
      </c>
      <c r="D16" s="6">
        <v>0</v>
      </c>
      <c r="E16" s="6">
        <v>80</v>
      </c>
      <c r="F16" s="6">
        <v>41</v>
      </c>
      <c r="G16" s="6">
        <v>39</v>
      </c>
    </row>
    <row r="17" spans="1:7" ht="16.5">
      <c r="A17" s="6" t="s">
        <v>5</v>
      </c>
      <c r="B17" s="6">
        <v>7</v>
      </c>
      <c r="C17" s="6">
        <v>1</v>
      </c>
      <c r="D17" s="6">
        <v>6</v>
      </c>
      <c r="E17" s="6">
        <v>255</v>
      </c>
      <c r="F17" s="6">
        <v>89</v>
      </c>
      <c r="G17" s="6">
        <v>166</v>
      </c>
    </row>
    <row r="18" spans="1:7" ht="16.5">
      <c r="A18" s="6" t="s">
        <v>4</v>
      </c>
      <c r="B18" s="6">
        <v>7</v>
      </c>
      <c r="C18" s="6">
        <v>2</v>
      </c>
      <c r="D18" s="6">
        <v>5</v>
      </c>
      <c r="E18" s="6">
        <v>168</v>
      </c>
      <c r="F18" s="6">
        <v>68</v>
      </c>
      <c r="G18" s="6">
        <v>100</v>
      </c>
    </row>
    <row r="19" spans="1:7" ht="16.5">
      <c r="A19" s="6" t="s">
        <v>3</v>
      </c>
      <c r="B19" s="6">
        <v>15</v>
      </c>
      <c r="C19" s="6">
        <v>7</v>
      </c>
      <c r="D19" s="6">
        <v>8</v>
      </c>
      <c r="E19" s="6">
        <v>318</v>
      </c>
      <c r="F19" s="6">
        <v>234</v>
      </c>
      <c r="G19" s="6">
        <v>84</v>
      </c>
    </row>
    <row r="20" spans="1:7" ht="16.5">
      <c r="A20" s="6" t="s">
        <v>2</v>
      </c>
      <c r="B20" s="6">
        <v>53</v>
      </c>
      <c r="C20" s="6">
        <v>27</v>
      </c>
      <c r="D20" s="6">
        <v>26</v>
      </c>
      <c r="E20" s="6">
        <v>832</v>
      </c>
      <c r="F20" s="6">
        <v>477</v>
      </c>
      <c r="G20" s="6">
        <v>355</v>
      </c>
    </row>
    <row r="21" spans="1:7" ht="16.5">
      <c r="A21" s="6" t="s">
        <v>1</v>
      </c>
      <c r="B21" s="6">
        <v>134</v>
      </c>
      <c r="C21" s="6">
        <v>59</v>
      </c>
      <c r="D21" s="6">
        <v>75</v>
      </c>
      <c r="E21" s="6">
        <v>2252</v>
      </c>
      <c r="F21" s="6">
        <v>1244</v>
      </c>
      <c r="G21" s="6">
        <v>1008</v>
      </c>
    </row>
    <row r="22" spans="1:7" ht="16.5">
      <c r="A22" s="6" t="s">
        <v>0</v>
      </c>
      <c r="B22" s="6">
        <v>30</v>
      </c>
      <c r="C22" s="6">
        <v>17</v>
      </c>
      <c r="D22" s="6">
        <v>13</v>
      </c>
      <c r="E22" s="6">
        <v>981</v>
      </c>
      <c r="F22" s="6">
        <v>490</v>
      </c>
      <c r="G22" s="6">
        <v>491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23"/>
  <sheetViews>
    <sheetView showGridLines="0" workbookViewId="0">
      <pane ySplit="7" topLeftCell="A8" activePane="bottomLeft" state="frozen"/>
      <selection pane="bottomLeft" sqref="A1:XFD104857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9"/>
      <c r="B1" s="19"/>
      <c r="C1" s="19"/>
      <c r="D1" s="19"/>
      <c r="E1" s="19"/>
      <c r="F1" s="19"/>
      <c r="G1" s="19"/>
      <c r="H1" s="19"/>
      <c r="I1" s="19"/>
    </row>
    <row r="2" spans="1:9" ht="23.65" customHeight="1"/>
    <row r="3" spans="1:9" ht="46.5" customHeight="1">
      <c r="A3" s="20" t="s">
        <v>18</v>
      </c>
      <c r="B3" s="19"/>
      <c r="C3" s="19"/>
      <c r="D3" s="19"/>
      <c r="E3" s="19"/>
      <c r="F3" s="19"/>
      <c r="G3" s="19"/>
      <c r="H3" s="19"/>
      <c r="I3" s="19"/>
    </row>
    <row r="4" spans="1:9" ht="5.0999999999999996" customHeight="1"/>
    <row r="5" spans="1:9" ht="18" customHeight="1">
      <c r="A5" s="21" t="s">
        <v>20</v>
      </c>
      <c r="B5" s="19"/>
      <c r="C5" s="19"/>
      <c r="D5" s="19"/>
      <c r="E5" s="19"/>
      <c r="F5" s="19"/>
      <c r="G5" s="19"/>
      <c r="H5" s="19"/>
      <c r="I5" s="19"/>
    </row>
    <row r="6" spans="1:9" ht="18" customHeight="1">
      <c r="A6" s="21" t="s">
        <v>27</v>
      </c>
      <c r="B6" s="19"/>
      <c r="C6" s="19"/>
      <c r="D6" s="19"/>
      <c r="E6" s="19"/>
      <c r="F6" s="19"/>
      <c r="G6" s="19"/>
      <c r="H6" s="19"/>
      <c r="I6" s="19"/>
    </row>
    <row r="7" spans="1:9" ht="12.2" customHeight="1"/>
    <row r="8" spans="1:9" ht="15.4" customHeight="1"/>
    <row r="9" spans="1:9" ht="18" customHeight="1">
      <c r="A9" s="22" t="s">
        <v>16</v>
      </c>
      <c r="B9" s="19"/>
      <c r="C9" s="19"/>
      <c r="D9" s="19"/>
      <c r="E9" s="19"/>
      <c r="F9" s="19"/>
      <c r="G9" s="19"/>
      <c r="H9" s="19"/>
      <c r="I9" s="19"/>
    </row>
    <row r="10" spans="1:9" ht="8.4499999999999993" customHeight="1"/>
    <row r="11" spans="1:9">
      <c r="A11" s="14" t="s">
        <v>15</v>
      </c>
      <c r="B11" s="16" t="s">
        <v>14</v>
      </c>
      <c r="C11" s="17"/>
      <c r="D11" s="18"/>
      <c r="E11" s="16" t="s">
        <v>13</v>
      </c>
      <c r="F11" s="17"/>
      <c r="G11" s="18"/>
    </row>
    <row r="12" spans="1:9">
      <c r="A12" s="15"/>
      <c r="B12" s="3" t="s">
        <v>12</v>
      </c>
      <c r="C12" s="3" t="s">
        <v>11</v>
      </c>
      <c r="D12" s="3" t="s">
        <v>10</v>
      </c>
      <c r="E12" s="3" t="s">
        <v>12</v>
      </c>
      <c r="F12" s="3" t="s">
        <v>11</v>
      </c>
      <c r="G12" s="3" t="s">
        <v>10</v>
      </c>
    </row>
    <row r="13" spans="1:9" ht="16.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9" ht="16.5">
      <c r="A14" s="5" t="s">
        <v>8</v>
      </c>
      <c r="B14" s="5">
        <v>224</v>
      </c>
      <c r="C14" s="5">
        <v>99</v>
      </c>
      <c r="D14" s="5">
        <v>125</v>
      </c>
      <c r="E14" s="5">
        <v>4656</v>
      </c>
      <c r="F14" s="5">
        <v>2530</v>
      </c>
      <c r="G14" s="5">
        <v>2126</v>
      </c>
    </row>
    <row r="15" spans="1:9" ht="16.5">
      <c r="A15" s="6" t="s">
        <v>7</v>
      </c>
      <c r="B15" s="6">
        <v>1</v>
      </c>
      <c r="C15" s="6">
        <v>1</v>
      </c>
      <c r="D15" s="6">
        <v>0</v>
      </c>
      <c r="E15" s="6">
        <v>2</v>
      </c>
      <c r="F15" s="6">
        <v>2</v>
      </c>
      <c r="G15" s="6">
        <v>0</v>
      </c>
    </row>
    <row r="16" spans="1:9" ht="16.5">
      <c r="A16" s="6" t="s">
        <v>6</v>
      </c>
      <c r="B16" s="6">
        <v>6</v>
      </c>
      <c r="C16" s="6">
        <v>3</v>
      </c>
      <c r="D16" s="6">
        <v>3</v>
      </c>
      <c r="E16" s="6">
        <v>135</v>
      </c>
      <c r="F16" s="6">
        <v>80</v>
      </c>
      <c r="G16" s="6">
        <v>55</v>
      </c>
    </row>
    <row r="17" spans="1:7" ht="16.5">
      <c r="A17" s="6" t="s">
        <v>5</v>
      </c>
      <c r="B17" s="6">
        <v>4</v>
      </c>
      <c r="C17" s="6">
        <v>1</v>
      </c>
      <c r="D17" s="6">
        <v>3</v>
      </c>
      <c r="E17" s="6">
        <v>303</v>
      </c>
      <c r="F17" s="6">
        <v>148</v>
      </c>
      <c r="G17" s="6">
        <v>155</v>
      </c>
    </row>
    <row r="18" spans="1:7" ht="16.5">
      <c r="A18" s="6" t="s">
        <v>4</v>
      </c>
      <c r="B18" s="6">
        <v>4</v>
      </c>
      <c r="C18" s="6">
        <v>1</v>
      </c>
      <c r="D18" s="6">
        <v>3</v>
      </c>
      <c r="E18" s="6">
        <v>124</v>
      </c>
      <c r="F18" s="6">
        <v>61</v>
      </c>
      <c r="G18" s="6">
        <v>63</v>
      </c>
    </row>
    <row r="19" spans="1:7" ht="16.5">
      <c r="A19" s="6" t="s">
        <v>3</v>
      </c>
      <c r="B19" s="6">
        <v>4</v>
      </c>
      <c r="C19" s="6">
        <v>3</v>
      </c>
      <c r="D19" s="6">
        <v>1</v>
      </c>
      <c r="E19" s="6">
        <v>157</v>
      </c>
      <c r="F19" s="6">
        <v>107</v>
      </c>
      <c r="G19" s="6">
        <v>50</v>
      </c>
    </row>
    <row r="20" spans="1:7" ht="16.5">
      <c r="A20" s="6" t="s">
        <v>2</v>
      </c>
      <c r="B20" s="6">
        <v>36</v>
      </c>
      <c r="C20" s="6">
        <v>17</v>
      </c>
      <c r="D20" s="6">
        <v>19</v>
      </c>
      <c r="E20" s="6">
        <v>656</v>
      </c>
      <c r="F20" s="6">
        <v>401</v>
      </c>
      <c r="G20" s="6">
        <v>255</v>
      </c>
    </row>
    <row r="21" spans="1:7" ht="16.5">
      <c r="A21" s="6" t="s">
        <v>1</v>
      </c>
      <c r="B21" s="6">
        <v>139</v>
      </c>
      <c r="C21" s="6">
        <v>59</v>
      </c>
      <c r="D21" s="6">
        <v>80</v>
      </c>
      <c r="E21" s="6">
        <v>2522</v>
      </c>
      <c r="F21" s="6">
        <v>1330</v>
      </c>
      <c r="G21" s="6">
        <v>1192</v>
      </c>
    </row>
    <row r="22" spans="1:7" ht="16.5">
      <c r="A22" s="6" t="s">
        <v>0</v>
      </c>
      <c r="B22" s="6">
        <v>30</v>
      </c>
      <c r="C22" s="6">
        <v>14</v>
      </c>
      <c r="D22" s="6">
        <v>16</v>
      </c>
      <c r="E22" s="6">
        <v>757</v>
      </c>
      <c r="F22" s="6">
        <v>401</v>
      </c>
      <c r="G22" s="6">
        <v>356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23"/>
  <sheetViews>
    <sheetView showGridLines="0" topLeftCell="A10" workbookViewId="0">
      <selection activeCell="B15" sqref="B15:G22"/>
    </sheetView>
  </sheetViews>
  <sheetFormatPr baseColWidth="10" defaultRowHeight="15"/>
  <cols>
    <col min="1" max="1" width="31.5703125" style="8" customWidth="1"/>
    <col min="2" max="7" width="13.7109375" style="8" customWidth="1"/>
    <col min="8" max="8" width="0" style="8" hidden="1" customWidth="1"/>
    <col min="9" max="9" width="7.28515625" style="8" customWidth="1"/>
    <col min="10" max="16384" width="11.42578125" style="8"/>
  </cols>
  <sheetData>
    <row r="1" spans="1:9" ht="33.75" customHeight="1">
      <c r="A1" s="19"/>
      <c r="B1" s="19"/>
      <c r="C1" s="19"/>
      <c r="D1" s="19"/>
      <c r="E1" s="19"/>
      <c r="F1" s="19"/>
      <c r="G1" s="19"/>
      <c r="H1" s="19"/>
      <c r="I1" s="19"/>
    </row>
    <row r="2" spans="1:9" ht="23.65" customHeight="1"/>
    <row r="3" spans="1:9" ht="46.5" customHeight="1">
      <c r="A3" s="20" t="s">
        <v>18</v>
      </c>
      <c r="B3" s="19"/>
      <c r="C3" s="19"/>
      <c r="D3" s="19"/>
      <c r="E3" s="19"/>
      <c r="F3" s="19"/>
      <c r="G3" s="19"/>
      <c r="H3" s="19"/>
      <c r="I3" s="19"/>
    </row>
    <row r="4" spans="1:9" ht="5.0999999999999996" customHeight="1"/>
    <row r="5" spans="1:9" ht="18" customHeight="1">
      <c r="A5" s="21" t="s">
        <v>34</v>
      </c>
      <c r="B5" s="19"/>
      <c r="C5" s="19"/>
      <c r="D5" s="19"/>
      <c r="E5" s="19"/>
      <c r="F5" s="19"/>
      <c r="G5" s="19"/>
      <c r="H5" s="19"/>
      <c r="I5" s="19"/>
    </row>
    <row r="6" spans="1:9" ht="18" customHeight="1">
      <c r="A6" s="21" t="s">
        <v>27</v>
      </c>
      <c r="B6" s="19"/>
      <c r="C6" s="19"/>
      <c r="D6" s="19"/>
      <c r="E6" s="19"/>
      <c r="F6" s="19"/>
      <c r="G6" s="19"/>
      <c r="H6" s="19"/>
      <c r="I6" s="19"/>
    </row>
    <row r="7" spans="1:9" ht="12.2" customHeight="1"/>
    <row r="8" spans="1:9" ht="15.4" customHeight="1"/>
    <row r="9" spans="1:9" ht="18" customHeight="1">
      <c r="A9" s="22" t="s">
        <v>16</v>
      </c>
      <c r="B9" s="19"/>
      <c r="C9" s="19"/>
      <c r="D9" s="19"/>
      <c r="E9" s="19"/>
      <c r="F9" s="19"/>
      <c r="G9" s="19"/>
      <c r="H9" s="19"/>
      <c r="I9" s="19"/>
    </row>
    <row r="10" spans="1:9" ht="8.4499999999999993" customHeight="1"/>
    <row r="11" spans="1:9">
      <c r="A11" s="14" t="s">
        <v>15</v>
      </c>
      <c r="B11" s="16" t="s">
        <v>14</v>
      </c>
      <c r="C11" s="17"/>
      <c r="D11" s="18"/>
      <c r="E11" s="16" t="s">
        <v>13</v>
      </c>
      <c r="F11" s="17"/>
      <c r="G11" s="18"/>
    </row>
    <row r="12" spans="1:9">
      <c r="A12" s="15"/>
      <c r="B12" s="3" t="s">
        <v>12</v>
      </c>
      <c r="C12" s="3" t="s">
        <v>11</v>
      </c>
      <c r="D12" s="3" t="s">
        <v>10</v>
      </c>
      <c r="E12" s="3" t="s">
        <v>12</v>
      </c>
      <c r="F12" s="3" t="s">
        <v>11</v>
      </c>
      <c r="G12" s="3" t="s">
        <v>10</v>
      </c>
    </row>
    <row r="13" spans="1:9" ht="16.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9" ht="16.5">
      <c r="A14" s="5" t="s">
        <v>8</v>
      </c>
      <c r="B14" s="5">
        <f>JUL!B14+AGO!B14+SET!B14</f>
        <v>803</v>
      </c>
      <c r="C14" s="5">
        <f>JUL!C14+AGO!C14+SET!C14</f>
        <v>384</v>
      </c>
      <c r="D14" s="5">
        <f>JUL!D14+AGO!D14+SET!D14</f>
        <v>419</v>
      </c>
      <c r="E14" s="5">
        <f>JUL!E14+AGO!E14+SET!E14</f>
        <v>13494</v>
      </c>
      <c r="F14" s="5">
        <f>JUL!F14+AGO!F14+SET!F14</f>
        <v>7374</v>
      </c>
      <c r="G14" s="5">
        <f>JUL!G14+AGO!G14+SET!G14</f>
        <v>6120</v>
      </c>
      <c r="H14" s="5">
        <f>JUL!H14+AGO!H14+SET!H14</f>
        <v>0</v>
      </c>
    </row>
    <row r="15" spans="1:9" ht="16.5">
      <c r="A15" s="6" t="s">
        <v>7</v>
      </c>
      <c r="B15" s="6">
        <f>JUL!B15+AGO!B15+SET!B15</f>
        <v>3</v>
      </c>
      <c r="C15" s="6">
        <f>JUL!C15+AGO!C15+SET!C15</f>
        <v>3</v>
      </c>
      <c r="D15" s="6">
        <f>JUL!D15+AGO!D15+SET!D15</f>
        <v>0</v>
      </c>
      <c r="E15" s="6">
        <f>JUL!E15+AGO!E15+SET!E15</f>
        <v>10</v>
      </c>
      <c r="F15" s="6">
        <f>JUL!F15+AGO!F15+SET!F15</f>
        <v>10</v>
      </c>
      <c r="G15" s="6">
        <f>JUL!G15+AGO!G15+SET!G15</f>
        <v>0</v>
      </c>
    </row>
    <row r="16" spans="1:9" ht="16.5">
      <c r="A16" s="6" t="s">
        <v>6</v>
      </c>
      <c r="B16" s="6">
        <f>JUL!B16+AGO!B16+SET!B16</f>
        <v>11</v>
      </c>
      <c r="C16" s="6">
        <f>JUL!C16+AGO!C16+SET!C16</f>
        <v>8</v>
      </c>
      <c r="D16" s="6">
        <f>JUL!D16+AGO!D16+SET!D16</f>
        <v>3</v>
      </c>
      <c r="E16" s="6">
        <f>JUL!E16+AGO!E16+SET!E16</f>
        <v>303</v>
      </c>
      <c r="F16" s="6">
        <f>JUL!F16+AGO!F16+SET!F16</f>
        <v>165</v>
      </c>
      <c r="G16" s="6">
        <f>JUL!G16+AGO!G16+SET!G16</f>
        <v>138</v>
      </c>
    </row>
    <row r="17" spans="1:7" ht="16.5">
      <c r="A17" s="6" t="s">
        <v>5</v>
      </c>
      <c r="B17" s="6">
        <f>JUL!B17+AGO!B17+SET!B17</f>
        <v>21</v>
      </c>
      <c r="C17" s="6">
        <f>JUL!C17+AGO!C17+SET!C17</f>
        <v>8</v>
      </c>
      <c r="D17" s="6">
        <f>JUL!D17+AGO!D17+SET!D17</f>
        <v>13</v>
      </c>
      <c r="E17" s="6">
        <f>JUL!E17+AGO!E17+SET!E17</f>
        <v>822</v>
      </c>
      <c r="F17" s="6">
        <f>JUL!F17+AGO!F17+SET!F17</f>
        <v>359</v>
      </c>
      <c r="G17" s="6">
        <f>JUL!G17+AGO!G17+SET!G17</f>
        <v>463</v>
      </c>
    </row>
    <row r="18" spans="1:7" ht="16.5">
      <c r="A18" s="6" t="s">
        <v>4</v>
      </c>
      <c r="B18" s="6">
        <f>JUL!B18+AGO!B18+SET!B18</f>
        <v>23</v>
      </c>
      <c r="C18" s="6">
        <f>JUL!C18+AGO!C18+SET!C18</f>
        <v>8</v>
      </c>
      <c r="D18" s="6">
        <f>JUL!D18+AGO!D18+SET!D18</f>
        <v>15</v>
      </c>
      <c r="E18" s="6">
        <f>JUL!E18+AGO!E18+SET!E18</f>
        <v>531</v>
      </c>
      <c r="F18" s="6">
        <f>JUL!F18+AGO!F18+SET!F18</f>
        <v>231</v>
      </c>
      <c r="G18" s="6">
        <f>JUL!G18+AGO!G18+SET!G18</f>
        <v>300</v>
      </c>
    </row>
    <row r="19" spans="1:7" ht="16.5">
      <c r="A19" s="6" t="s">
        <v>3</v>
      </c>
      <c r="B19" s="6">
        <f>JUL!B19+AGO!B19+SET!B19</f>
        <v>32</v>
      </c>
      <c r="C19" s="6">
        <f>JUL!C19+AGO!C19+SET!C19</f>
        <v>14</v>
      </c>
      <c r="D19" s="6">
        <f>JUL!D19+AGO!D19+SET!D19</f>
        <v>18</v>
      </c>
      <c r="E19" s="6">
        <f>JUL!E19+AGO!E19+SET!E19</f>
        <v>753</v>
      </c>
      <c r="F19" s="6">
        <f>JUL!F19+AGO!F19+SET!F19</f>
        <v>463</v>
      </c>
      <c r="G19" s="6">
        <f>JUL!G19+AGO!G19+SET!G19</f>
        <v>290</v>
      </c>
    </row>
    <row r="20" spans="1:7" ht="16.5">
      <c r="A20" s="6" t="s">
        <v>2</v>
      </c>
      <c r="B20" s="6">
        <f>JUL!B20+AGO!B20+SET!B20</f>
        <v>158</v>
      </c>
      <c r="C20" s="6">
        <f>JUL!C20+AGO!C20+SET!C20</f>
        <v>81</v>
      </c>
      <c r="D20" s="6">
        <f>JUL!D20+AGO!D20+SET!D20</f>
        <v>77</v>
      </c>
      <c r="E20" s="6">
        <f>JUL!E20+AGO!E20+SET!E20</f>
        <v>2104</v>
      </c>
      <c r="F20" s="6">
        <f>JUL!F20+AGO!F20+SET!F20</f>
        <v>1245</v>
      </c>
      <c r="G20" s="6">
        <f>JUL!G20+AGO!G20+SET!G20</f>
        <v>859</v>
      </c>
    </row>
    <row r="21" spans="1:7" ht="16.5">
      <c r="A21" s="6" t="s">
        <v>1</v>
      </c>
      <c r="B21" s="6">
        <f>JUL!B21+AGO!B21+SET!B21</f>
        <v>411</v>
      </c>
      <c r="C21" s="6">
        <f>JUL!C21+AGO!C21+SET!C21</f>
        <v>192</v>
      </c>
      <c r="D21" s="6">
        <f>JUL!D21+AGO!D21+SET!D21</f>
        <v>219</v>
      </c>
      <c r="E21" s="6">
        <f>JUL!E21+AGO!E21+SET!E21</f>
        <v>6396</v>
      </c>
      <c r="F21" s="6">
        <f>JUL!F21+AGO!F21+SET!F21</f>
        <v>3587</v>
      </c>
      <c r="G21" s="6">
        <f>JUL!G21+AGO!G21+SET!G21</f>
        <v>2809</v>
      </c>
    </row>
    <row r="22" spans="1:7" ht="16.5">
      <c r="A22" s="6" t="s">
        <v>0</v>
      </c>
      <c r="B22" s="6">
        <f>JUL!B22+AGO!B22+SET!B22</f>
        <v>144</v>
      </c>
      <c r="C22" s="6">
        <f>JUL!C22+AGO!C22+SET!C22</f>
        <v>70</v>
      </c>
      <c r="D22" s="6">
        <f>JUL!D22+AGO!D22+SET!D22</f>
        <v>74</v>
      </c>
      <c r="E22" s="6">
        <f>JUL!E22+AGO!E22+SET!E22</f>
        <v>2575</v>
      </c>
      <c r="F22" s="6">
        <f>JUL!F22+AGO!F22+SET!F22</f>
        <v>1314</v>
      </c>
      <c r="G22" s="6">
        <f>JUL!G22+AGO!G22+SET!G22</f>
        <v>1261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23"/>
  <sheetViews>
    <sheetView workbookViewId="0">
      <selection activeCell="B14" sqref="B14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9"/>
      <c r="B1" s="19"/>
      <c r="C1" s="19"/>
      <c r="D1" s="19"/>
      <c r="E1" s="19"/>
      <c r="F1" s="19"/>
      <c r="G1" s="19"/>
      <c r="H1" s="19"/>
      <c r="I1" s="19"/>
    </row>
    <row r="2" spans="1:9" ht="23.65" customHeight="1"/>
    <row r="3" spans="1:9" ht="46.5" customHeight="1">
      <c r="A3" s="20" t="s">
        <v>18</v>
      </c>
      <c r="B3" s="19"/>
      <c r="C3" s="19"/>
      <c r="D3" s="19"/>
      <c r="E3" s="19"/>
      <c r="F3" s="19"/>
      <c r="G3" s="19"/>
      <c r="H3" s="19"/>
      <c r="I3" s="19"/>
    </row>
    <row r="4" spans="1:9" ht="5.0999999999999996" customHeight="1"/>
    <row r="5" spans="1:9" ht="18" customHeight="1">
      <c r="A5" s="21" t="s">
        <v>28</v>
      </c>
      <c r="B5" s="19"/>
      <c r="C5" s="19"/>
      <c r="D5" s="19"/>
      <c r="E5" s="19"/>
      <c r="F5" s="19"/>
      <c r="G5" s="19"/>
      <c r="H5" s="19"/>
      <c r="I5" s="19"/>
    </row>
    <row r="6" spans="1:9" ht="18" customHeight="1">
      <c r="A6" s="21" t="s">
        <v>27</v>
      </c>
      <c r="B6" s="19"/>
      <c r="C6" s="19"/>
      <c r="D6" s="19"/>
      <c r="E6" s="19"/>
      <c r="F6" s="19"/>
      <c r="G6" s="19"/>
      <c r="H6" s="19"/>
      <c r="I6" s="19"/>
    </row>
    <row r="7" spans="1:9" ht="12.2" customHeight="1"/>
    <row r="8" spans="1:9" ht="15.4" customHeight="1"/>
    <row r="9" spans="1:9" ht="18" customHeight="1">
      <c r="A9" s="22" t="s">
        <v>16</v>
      </c>
      <c r="B9" s="19"/>
      <c r="C9" s="19"/>
      <c r="D9" s="19"/>
      <c r="E9" s="19"/>
      <c r="F9" s="19"/>
      <c r="G9" s="19"/>
      <c r="H9" s="19"/>
      <c r="I9" s="19"/>
    </row>
    <row r="10" spans="1:9" ht="8.4499999999999993" customHeight="1"/>
    <row r="11" spans="1:9">
      <c r="A11" s="14" t="s">
        <v>15</v>
      </c>
      <c r="B11" s="16" t="s">
        <v>14</v>
      </c>
      <c r="C11" s="17"/>
      <c r="D11" s="18"/>
      <c r="E11" s="16" t="s">
        <v>13</v>
      </c>
      <c r="F11" s="17"/>
      <c r="G11" s="18"/>
    </row>
    <row r="12" spans="1:9">
      <c r="A12" s="15"/>
      <c r="B12" s="3" t="s">
        <v>12</v>
      </c>
      <c r="C12" s="3" t="s">
        <v>11</v>
      </c>
      <c r="D12" s="3" t="s">
        <v>10</v>
      </c>
      <c r="E12" s="3" t="s">
        <v>12</v>
      </c>
      <c r="F12" s="3" t="s">
        <v>11</v>
      </c>
      <c r="G12" s="3" t="s">
        <v>10</v>
      </c>
    </row>
    <row r="13" spans="1:9" ht="16.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9" ht="16.5">
      <c r="A14" s="5" t="s">
        <v>8</v>
      </c>
      <c r="B14" s="5">
        <v>218</v>
      </c>
      <c r="C14" s="5">
        <v>103</v>
      </c>
      <c r="D14" s="5">
        <v>115</v>
      </c>
      <c r="E14" s="5">
        <v>3921</v>
      </c>
      <c r="F14" s="5">
        <v>2235</v>
      </c>
      <c r="G14" s="5">
        <v>1686</v>
      </c>
    </row>
    <row r="15" spans="1:9" ht="16.5">
      <c r="A15" s="6" t="s">
        <v>7</v>
      </c>
      <c r="B15" s="6">
        <v>1</v>
      </c>
      <c r="C15" s="6">
        <v>0</v>
      </c>
      <c r="D15" s="6">
        <v>1</v>
      </c>
      <c r="E15" s="6">
        <v>10</v>
      </c>
      <c r="F15" s="6">
        <v>4</v>
      </c>
      <c r="G15" s="6">
        <v>6</v>
      </c>
    </row>
    <row r="16" spans="1:9" ht="16.5">
      <c r="A16" s="6" t="s">
        <v>6</v>
      </c>
      <c r="B16" s="6">
        <v>4</v>
      </c>
      <c r="C16" s="6">
        <v>0</v>
      </c>
      <c r="D16" s="6">
        <v>4</v>
      </c>
      <c r="E16" s="6">
        <v>137</v>
      </c>
      <c r="F16" s="6">
        <v>62</v>
      </c>
      <c r="G16" s="6">
        <v>75</v>
      </c>
    </row>
    <row r="17" spans="1:7" ht="16.5">
      <c r="A17" s="6" t="s">
        <v>5</v>
      </c>
      <c r="B17" s="6">
        <v>5</v>
      </c>
      <c r="C17" s="6">
        <v>3</v>
      </c>
      <c r="D17" s="6">
        <v>2</v>
      </c>
      <c r="E17" s="6">
        <v>264</v>
      </c>
      <c r="F17" s="6">
        <v>132</v>
      </c>
      <c r="G17" s="6">
        <v>132</v>
      </c>
    </row>
    <row r="18" spans="1:7" ht="16.5">
      <c r="A18" s="6" t="s">
        <v>4</v>
      </c>
      <c r="B18" s="6">
        <v>15</v>
      </c>
      <c r="C18" s="6">
        <v>6</v>
      </c>
      <c r="D18" s="6">
        <v>9</v>
      </c>
      <c r="E18" s="6">
        <v>221</v>
      </c>
      <c r="F18" s="6">
        <v>93</v>
      </c>
      <c r="G18" s="6">
        <v>128</v>
      </c>
    </row>
    <row r="19" spans="1:7" ht="16.5">
      <c r="A19" s="6" t="s">
        <v>3</v>
      </c>
      <c r="B19" s="6">
        <v>16</v>
      </c>
      <c r="C19" s="6">
        <v>13</v>
      </c>
      <c r="D19" s="6">
        <v>3</v>
      </c>
      <c r="E19" s="6">
        <v>231</v>
      </c>
      <c r="F19" s="6">
        <v>152</v>
      </c>
      <c r="G19" s="6">
        <v>79</v>
      </c>
    </row>
    <row r="20" spans="1:7" ht="16.5">
      <c r="A20" s="6" t="s">
        <v>2</v>
      </c>
      <c r="B20" s="6">
        <v>57</v>
      </c>
      <c r="C20" s="6">
        <v>33</v>
      </c>
      <c r="D20" s="6">
        <v>24</v>
      </c>
      <c r="E20" s="6">
        <v>711</v>
      </c>
      <c r="F20" s="6">
        <v>448</v>
      </c>
      <c r="G20" s="6">
        <v>263</v>
      </c>
    </row>
    <row r="21" spans="1:7" ht="16.5">
      <c r="A21" s="6" t="s">
        <v>1</v>
      </c>
      <c r="B21" s="6">
        <v>83</v>
      </c>
      <c r="C21" s="6">
        <v>34</v>
      </c>
      <c r="D21" s="6">
        <v>49</v>
      </c>
      <c r="E21" s="6">
        <v>1689</v>
      </c>
      <c r="F21" s="6">
        <v>989</v>
      </c>
      <c r="G21" s="6">
        <v>700</v>
      </c>
    </row>
    <row r="22" spans="1:7" ht="16.5">
      <c r="A22" s="6" t="s">
        <v>0</v>
      </c>
      <c r="B22" s="6">
        <v>37</v>
      </c>
      <c r="C22" s="6">
        <v>14</v>
      </c>
      <c r="D22" s="6">
        <v>23</v>
      </c>
      <c r="E22" s="6">
        <v>658</v>
      </c>
      <c r="F22" s="6">
        <v>355</v>
      </c>
      <c r="G22" s="6">
        <v>303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23"/>
  <sheetViews>
    <sheetView workbookViewId="0">
      <selection sqref="A1:XFD1048576"/>
    </sheetView>
  </sheetViews>
  <sheetFormatPr baseColWidth="10" defaultRowHeight="15"/>
  <cols>
    <col min="1" max="1" width="31.5703125" style="2" customWidth="1"/>
    <col min="2" max="7" width="13.7109375" style="2" customWidth="1"/>
    <col min="8" max="8" width="0" style="2" hidden="1" customWidth="1"/>
    <col min="9" max="9" width="7.28515625" style="2" customWidth="1"/>
    <col min="10" max="16384" width="11.42578125" style="2"/>
  </cols>
  <sheetData>
    <row r="1" spans="1:9" ht="33.75" customHeight="1">
      <c r="A1" s="19"/>
      <c r="B1" s="19"/>
      <c r="C1" s="19"/>
      <c r="D1" s="19"/>
      <c r="E1" s="19"/>
      <c r="F1" s="19"/>
      <c r="G1" s="19"/>
      <c r="H1" s="19"/>
      <c r="I1" s="19"/>
    </row>
    <row r="2" spans="1:9" ht="23.65" customHeight="1"/>
    <row r="3" spans="1:9" ht="46.5" customHeight="1">
      <c r="A3" s="20" t="s">
        <v>18</v>
      </c>
      <c r="B3" s="19"/>
      <c r="C3" s="19"/>
      <c r="D3" s="19"/>
      <c r="E3" s="19"/>
      <c r="F3" s="19"/>
      <c r="G3" s="19"/>
      <c r="H3" s="19"/>
      <c r="I3" s="19"/>
    </row>
    <row r="4" spans="1:9" ht="5.0999999999999996" customHeight="1"/>
    <row r="5" spans="1:9" ht="18" customHeight="1">
      <c r="A5" s="21" t="s">
        <v>29</v>
      </c>
      <c r="B5" s="19"/>
      <c r="C5" s="19"/>
      <c r="D5" s="19"/>
      <c r="E5" s="19"/>
      <c r="F5" s="19"/>
      <c r="G5" s="19"/>
      <c r="H5" s="19"/>
      <c r="I5" s="19"/>
    </row>
    <row r="6" spans="1:9" ht="18" customHeight="1">
      <c r="A6" s="21" t="s">
        <v>27</v>
      </c>
      <c r="B6" s="19"/>
      <c r="C6" s="19"/>
      <c r="D6" s="19"/>
      <c r="E6" s="19"/>
      <c r="F6" s="19"/>
      <c r="G6" s="19"/>
      <c r="H6" s="19"/>
      <c r="I6" s="19"/>
    </row>
    <row r="7" spans="1:9" ht="12.2" customHeight="1"/>
    <row r="8" spans="1:9" ht="15.4" customHeight="1"/>
    <row r="9" spans="1:9" ht="18" customHeight="1">
      <c r="A9" s="22" t="s">
        <v>16</v>
      </c>
      <c r="B9" s="19"/>
      <c r="C9" s="19"/>
      <c r="D9" s="19"/>
      <c r="E9" s="19"/>
      <c r="F9" s="19"/>
      <c r="G9" s="19"/>
      <c r="H9" s="19"/>
      <c r="I9" s="19"/>
    </row>
    <row r="10" spans="1:9" ht="8.4499999999999993" customHeight="1"/>
    <row r="11" spans="1:9">
      <c r="A11" s="14" t="s">
        <v>15</v>
      </c>
      <c r="B11" s="16" t="s">
        <v>14</v>
      </c>
      <c r="C11" s="17"/>
      <c r="D11" s="18"/>
      <c r="E11" s="16" t="s">
        <v>13</v>
      </c>
      <c r="F11" s="17"/>
      <c r="G11" s="18"/>
    </row>
    <row r="12" spans="1:9">
      <c r="A12" s="15"/>
      <c r="B12" s="3" t="s">
        <v>12</v>
      </c>
      <c r="C12" s="3" t="s">
        <v>11</v>
      </c>
      <c r="D12" s="3" t="s">
        <v>10</v>
      </c>
      <c r="E12" s="3" t="s">
        <v>12</v>
      </c>
      <c r="F12" s="3" t="s">
        <v>11</v>
      </c>
      <c r="G12" s="3" t="s">
        <v>10</v>
      </c>
    </row>
    <row r="13" spans="1:9" ht="16.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9" ht="16.5">
      <c r="A14" s="5" t="s">
        <v>8</v>
      </c>
      <c r="B14" s="5">
        <v>164</v>
      </c>
      <c r="C14" s="5">
        <v>80</v>
      </c>
      <c r="D14" s="5">
        <v>84</v>
      </c>
      <c r="E14" s="5">
        <v>3204</v>
      </c>
      <c r="F14" s="5">
        <v>1960</v>
      </c>
      <c r="G14" s="5">
        <v>1244</v>
      </c>
    </row>
    <row r="15" spans="1:9" ht="16.5">
      <c r="A15" s="6" t="s">
        <v>7</v>
      </c>
      <c r="B15" s="6">
        <v>1</v>
      </c>
      <c r="C15" s="6">
        <v>0</v>
      </c>
      <c r="D15" s="6">
        <v>1</v>
      </c>
      <c r="E15" s="6">
        <v>7</v>
      </c>
      <c r="F15" s="6">
        <v>0</v>
      </c>
      <c r="G15" s="6">
        <v>7</v>
      </c>
    </row>
    <row r="16" spans="1:9" ht="16.5">
      <c r="A16" s="6" t="s">
        <v>6</v>
      </c>
      <c r="B16" s="6">
        <v>13</v>
      </c>
      <c r="C16" s="6">
        <v>6</v>
      </c>
      <c r="D16" s="6">
        <v>7</v>
      </c>
      <c r="E16" s="6">
        <v>169</v>
      </c>
      <c r="F16" s="6">
        <v>68</v>
      </c>
      <c r="G16" s="6">
        <v>101</v>
      </c>
    </row>
    <row r="17" spans="1:7" ht="16.5">
      <c r="A17" s="6" t="s">
        <v>5</v>
      </c>
      <c r="B17" s="6">
        <v>12</v>
      </c>
      <c r="C17" s="6">
        <v>6</v>
      </c>
      <c r="D17" s="6">
        <v>6</v>
      </c>
      <c r="E17" s="6">
        <v>369</v>
      </c>
      <c r="F17" s="6">
        <v>186</v>
      </c>
      <c r="G17" s="6">
        <v>183</v>
      </c>
    </row>
    <row r="18" spans="1:7" ht="16.5">
      <c r="A18" s="6" t="s">
        <v>4</v>
      </c>
      <c r="B18" s="6">
        <v>23</v>
      </c>
      <c r="C18" s="6">
        <v>9</v>
      </c>
      <c r="D18" s="6">
        <v>14</v>
      </c>
      <c r="E18" s="6">
        <v>362</v>
      </c>
      <c r="F18" s="6">
        <v>165</v>
      </c>
      <c r="G18" s="6">
        <v>197</v>
      </c>
    </row>
    <row r="19" spans="1:7" ht="16.5">
      <c r="A19" s="6" t="s">
        <v>3</v>
      </c>
      <c r="B19" s="6">
        <v>4</v>
      </c>
      <c r="C19" s="6">
        <v>0</v>
      </c>
      <c r="D19" s="6">
        <v>4</v>
      </c>
      <c r="E19" s="6">
        <v>221</v>
      </c>
      <c r="F19" s="6">
        <v>114</v>
      </c>
      <c r="G19" s="6">
        <v>107</v>
      </c>
    </row>
    <row r="20" spans="1:7" ht="16.5">
      <c r="A20" s="6" t="s">
        <v>2</v>
      </c>
      <c r="B20" s="6">
        <v>36</v>
      </c>
      <c r="C20" s="6">
        <v>25</v>
      </c>
      <c r="D20" s="6">
        <v>11</v>
      </c>
      <c r="E20" s="6">
        <v>396</v>
      </c>
      <c r="F20" s="6">
        <v>298</v>
      </c>
      <c r="G20" s="6">
        <v>98</v>
      </c>
    </row>
    <row r="21" spans="1:7" ht="16.5">
      <c r="A21" s="6" t="s">
        <v>1</v>
      </c>
      <c r="B21" s="6">
        <v>57</v>
      </c>
      <c r="C21" s="6">
        <v>26</v>
      </c>
      <c r="D21" s="6">
        <v>31</v>
      </c>
      <c r="E21" s="6">
        <v>1158</v>
      </c>
      <c r="F21" s="6">
        <v>814</v>
      </c>
      <c r="G21" s="6">
        <v>344</v>
      </c>
    </row>
    <row r="22" spans="1:7" ht="16.5">
      <c r="A22" s="6" t="s">
        <v>0</v>
      </c>
      <c r="B22" s="6">
        <v>18</v>
      </c>
      <c r="C22" s="6">
        <v>8</v>
      </c>
      <c r="D22" s="6">
        <v>10</v>
      </c>
      <c r="E22" s="6">
        <v>522</v>
      </c>
      <c r="F22" s="6">
        <v>315</v>
      </c>
      <c r="G22" s="6">
        <v>207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23"/>
  <sheetViews>
    <sheetView topLeftCell="A4" workbookViewId="0">
      <selection activeCell="A4" sqref="A1:XFD1048576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29"/>
      <c r="B1" s="29"/>
      <c r="C1" s="29"/>
      <c r="D1" s="29"/>
      <c r="E1" s="29"/>
      <c r="F1" s="29"/>
      <c r="G1" s="29"/>
      <c r="H1" s="29"/>
      <c r="I1" s="29"/>
    </row>
    <row r="2" spans="1:9" ht="23.65" customHeight="1"/>
    <row r="3" spans="1:9" ht="46.5" customHeight="1">
      <c r="A3" s="30" t="s">
        <v>18</v>
      </c>
      <c r="B3" s="29"/>
      <c r="C3" s="29"/>
      <c r="D3" s="29"/>
      <c r="E3" s="29"/>
      <c r="F3" s="29"/>
      <c r="G3" s="29"/>
      <c r="H3" s="29"/>
      <c r="I3" s="29"/>
    </row>
    <row r="4" spans="1:9" ht="5.0999999999999996" customHeight="1"/>
    <row r="5" spans="1:9" ht="18" customHeight="1">
      <c r="A5" s="31" t="s">
        <v>30</v>
      </c>
      <c r="B5" s="29"/>
      <c r="C5" s="29"/>
      <c r="D5" s="29"/>
      <c r="E5" s="29"/>
      <c r="F5" s="29"/>
      <c r="G5" s="29"/>
      <c r="H5" s="29"/>
      <c r="I5" s="29"/>
    </row>
    <row r="6" spans="1:9" ht="18" customHeight="1">
      <c r="A6" s="31" t="s">
        <v>27</v>
      </c>
      <c r="B6" s="29"/>
      <c r="C6" s="29"/>
      <c r="D6" s="29"/>
      <c r="E6" s="29"/>
      <c r="F6" s="29"/>
      <c r="G6" s="29"/>
      <c r="H6" s="29"/>
      <c r="I6" s="29"/>
    </row>
    <row r="7" spans="1:9" ht="12.2" customHeight="1"/>
    <row r="8" spans="1:9" ht="15.4" customHeight="1"/>
    <row r="9" spans="1:9" ht="18" customHeight="1">
      <c r="A9" s="32" t="s">
        <v>16</v>
      </c>
      <c r="B9" s="29"/>
      <c r="C9" s="29"/>
      <c r="D9" s="29"/>
      <c r="E9" s="29"/>
      <c r="F9" s="29"/>
      <c r="G9" s="29"/>
      <c r="H9" s="29"/>
      <c r="I9" s="29"/>
    </row>
    <row r="10" spans="1:9" ht="8.4499999999999993" customHeight="1"/>
    <row r="11" spans="1:9">
      <c r="A11" s="24" t="s">
        <v>15</v>
      </c>
      <c r="B11" s="26" t="s">
        <v>14</v>
      </c>
      <c r="C11" s="27"/>
      <c r="D11" s="28"/>
      <c r="E11" s="26" t="s">
        <v>13</v>
      </c>
      <c r="F11" s="27"/>
      <c r="G11" s="28"/>
    </row>
    <row r="12" spans="1:9">
      <c r="A12" s="25"/>
      <c r="B12" s="10" t="s">
        <v>12</v>
      </c>
      <c r="C12" s="10" t="s">
        <v>11</v>
      </c>
      <c r="D12" s="10" t="s">
        <v>10</v>
      </c>
      <c r="E12" s="10" t="s">
        <v>12</v>
      </c>
      <c r="F12" s="10" t="s">
        <v>11</v>
      </c>
      <c r="G12" s="10" t="s">
        <v>10</v>
      </c>
    </row>
    <row r="13" spans="1:9" ht="16.5">
      <c r="A13" s="11" t="s">
        <v>9</v>
      </c>
      <c r="B13" s="11" t="s">
        <v>9</v>
      </c>
      <c r="C13" s="11" t="s">
        <v>9</v>
      </c>
      <c r="D13" s="11" t="s">
        <v>9</v>
      </c>
      <c r="E13" s="11" t="s">
        <v>9</v>
      </c>
      <c r="F13" s="11" t="s">
        <v>9</v>
      </c>
      <c r="G13" s="11" t="s">
        <v>9</v>
      </c>
    </row>
    <row r="14" spans="1:9" ht="16.5">
      <c r="A14" s="12" t="s">
        <v>8</v>
      </c>
      <c r="B14" s="12">
        <v>333</v>
      </c>
      <c r="C14" s="12">
        <v>167</v>
      </c>
      <c r="D14" s="12">
        <v>166</v>
      </c>
      <c r="E14" s="12">
        <v>2682</v>
      </c>
      <c r="F14" s="12">
        <v>1674</v>
      </c>
      <c r="G14" s="12">
        <v>1008</v>
      </c>
    </row>
    <row r="15" spans="1:9" ht="16.5">
      <c r="A15" s="13" t="s">
        <v>7</v>
      </c>
      <c r="B15" s="13">
        <v>8</v>
      </c>
      <c r="C15" s="13">
        <v>6</v>
      </c>
      <c r="D15" s="13">
        <v>2</v>
      </c>
      <c r="E15" s="13">
        <v>13</v>
      </c>
      <c r="F15" s="13">
        <v>11</v>
      </c>
      <c r="G15" s="13">
        <v>2</v>
      </c>
    </row>
    <row r="16" spans="1:9" ht="16.5">
      <c r="A16" s="13" t="s">
        <v>6</v>
      </c>
      <c r="B16" s="13">
        <v>13</v>
      </c>
      <c r="C16" s="13">
        <v>1</v>
      </c>
      <c r="D16" s="13">
        <v>12</v>
      </c>
      <c r="E16" s="13">
        <v>150</v>
      </c>
      <c r="F16" s="13">
        <v>60</v>
      </c>
      <c r="G16" s="13">
        <v>90</v>
      </c>
    </row>
    <row r="17" spans="1:7" ht="16.5">
      <c r="A17" s="13" t="s">
        <v>5</v>
      </c>
      <c r="B17" s="13">
        <v>23</v>
      </c>
      <c r="C17" s="13">
        <v>13</v>
      </c>
      <c r="D17" s="13">
        <v>10</v>
      </c>
      <c r="E17" s="13">
        <v>354</v>
      </c>
      <c r="F17" s="13">
        <v>174</v>
      </c>
      <c r="G17" s="13">
        <v>180</v>
      </c>
    </row>
    <row r="18" spans="1:7" ht="16.5">
      <c r="A18" s="13" t="s">
        <v>4</v>
      </c>
      <c r="B18" s="13">
        <v>60</v>
      </c>
      <c r="C18" s="13">
        <v>20</v>
      </c>
      <c r="D18" s="13">
        <v>40</v>
      </c>
      <c r="E18" s="13">
        <v>266</v>
      </c>
      <c r="F18" s="13">
        <v>130</v>
      </c>
      <c r="G18" s="13">
        <v>136</v>
      </c>
    </row>
    <row r="19" spans="1:7" ht="16.5">
      <c r="A19" s="13" t="s">
        <v>3</v>
      </c>
      <c r="B19" s="13">
        <v>46</v>
      </c>
      <c r="C19" s="13">
        <v>27</v>
      </c>
      <c r="D19" s="13">
        <v>19</v>
      </c>
      <c r="E19" s="13">
        <v>226</v>
      </c>
      <c r="F19" s="13">
        <v>120</v>
      </c>
      <c r="G19" s="13">
        <v>106</v>
      </c>
    </row>
    <row r="20" spans="1:7" ht="16.5">
      <c r="A20" s="13" t="s">
        <v>2</v>
      </c>
      <c r="B20" s="13">
        <v>74</v>
      </c>
      <c r="C20" s="13">
        <v>39</v>
      </c>
      <c r="D20" s="13">
        <v>35</v>
      </c>
      <c r="E20" s="13">
        <v>400</v>
      </c>
      <c r="F20" s="13">
        <v>308</v>
      </c>
      <c r="G20" s="13">
        <v>92</v>
      </c>
    </row>
    <row r="21" spans="1:7" ht="16.5">
      <c r="A21" s="13" t="s">
        <v>1</v>
      </c>
      <c r="B21" s="13">
        <v>72</v>
      </c>
      <c r="C21" s="13">
        <v>39</v>
      </c>
      <c r="D21" s="13">
        <v>33</v>
      </c>
      <c r="E21" s="13">
        <v>781</v>
      </c>
      <c r="F21" s="13">
        <v>604</v>
      </c>
      <c r="G21" s="13">
        <v>177</v>
      </c>
    </row>
    <row r="22" spans="1:7" ht="16.5">
      <c r="A22" s="13" t="s">
        <v>0</v>
      </c>
      <c r="B22" s="13">
        <v>37</v>
      </c>
      <c r="C22" s="13">
        <v>22</v>
      </c>
      <c r="D22" s="13">
        <v>15</v>
      </c>
      <c r="E22" s="13">
        <v>492</v>
      </c>
      <c r="F22" s="13">
        <v>267</v>
      </c>
      <c r="G22" s="13">
        <v>225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23"/>
  <sheetViews>
    <sheetView showGridLines="0" workbookViewId="0">
      <selection activeCell="A6" sqref="A6:I6"/>
    </sheetView>
  </sheetViews>
  <sheetFormatPr baseColWidth="10" defaultRowHeight="15"/>
  <cols>
    <col min="1" max="1" width="31.5703125" style="9" customWidth="1"/>
    <col min="2" max="7" width="13.7109375" style="9" customWidth="1"/>
    <col min="8" max="8" width="0" style="9" hidden="1" customWidth="1"/>
    <col min="9" max="9" width="7.28515625" style="9" customWidth="1"/>
    <col min="10" max="16384" width="11.42578125" style="9"/>
  </cols>
  <sheetData>
    <row r="1" spans="1:9" ht="33.75" customHeight="1">
      <c r="A1" s="29"/>
      <c r="B1" s="29"/>
      <c r="C1" s="29"/>
      <c r="D1" s="29"/>
      <c r="E1" s="29"/>
      <c r="F1" s="29"/>
      <c r="G1" s="29"/>
      <c r="H1" s="29"/>
      <c r="I1" s="29"/>
    </row>
    <row r="2" spans="1:9" ht="23.65" customHeight="1"/>
    <row r="3" spans="1:9" ht="46.5" customHeight="1">
      <c r="A3" s="30" t="s">
        <v>18</v>
      </c>
      <c r="B3" s="29"/>
      <c r="C3" s="29"/>
      <c r="D3" s="29"/>
      <c r="E3" s="29"/>
      <c r="F3" s="29"/>
      <c r="G3" s="29"/>
      <c r="H3" s="29"/>
      <c r="I3" s="29"/>
    </row>
    <row r="4" spans="1:9" ht="5.0999999999999996" customHeight="1"/>
    <row r="5" spans="1:9" ht="18" customHeight="1">
      <c r="A5" s="31" t="s">
        <v>35</v>
      </c>
      <c r="B5" s="29"/>
      <c r="C5" s="29"/>
      <c r="D5" s="29"/>
      <c r="E5" s="29"/>
      <c r="F5" s="29"/>
      <c r="G5" s="29"/>
      <c r="H5" s="29"/>
      <c r="I5" s="29"/>
    </row>
    <row r="6" spans="1:9" ht="18" customHeight="1">
      <c r="A6" s="31" t="s">
        <v>27</v>
      </c>
      <c r="B6" s="29"/>
      <c r="C6" s="29"/>
      <c r="D6" s="29"/>
      <c r="E6" s="29"/>
      <c r="F6" s="29"/>
      <c r="G6" s="29"/>
      <c r="H6" s="29"/>
      <c r="I6" s="29"/>
    </row>
    <row r="7" spans="1:9" ht="12.2" customHeight="1"/>
    <row r="8" spans="1:9" ht="15.4" customHeight="1"/>
    <row r="9" spans="1:9" ht="18" customHeight="1">
      <c r="A9" s="32" t="s">
        <v>16</v>
      </c>
      <c r="B9" s="29"/>
      <c r="C9" s="29"/>
      <c r="D9" s="29"/>
      <c r="E9" s="29"/>
      <c r="F9" s="29"/>
      <c r="G9" s="29"/>
      <c r="H9" s="29"/>
      <c r="I9" s="29"/>
    </row>
    <row r="10" spans="1:9" ht="8.4499999999999993" customHeight="1"/>
    <row r="11" spans="1:9">
      <c r="A11" s="24" t="s">
        <v>15</v>
      </c>
      <c r="B11" s="26" t="s">
        <v>14</v>
      </c>
      <c r="C11" s="27"/>
      <c r="D11" s="28"/>
      <c r="E11" s="26" t="s">
        <v>13</v>
      </c>
      <c r="F11" s="27"/>
      <c r="G11" s="28"/>
    </row>
    <row r="12" spans="1:9">
      <c r="A12" s="25"/>
      <c r="B12" s="10" t="s">
        <v>12</v>
      </c>
      <c r="C12" s="10" t="s">
        <v>11</v>
      </c>
      <c r="D12" s="10" t="s">
        <v>10</v>
      </c>
      <c r="E12" s="10" t="s">
        <v>12</v>
      </c>
      <c r="F12" s="10" t="s">
        <v>11</v>
      </c>
      <c r="G12" s="10" t="s">
        <v>10</v>
      </c>
    </row>
    <row r="13" spans="1:9" ht="16.5">
      <c r="A13" s="11" t="s">
        <v>9</v>
      </c>
      <c r="B13" s="11" t="s">
        <v>9</v>
      </c>
      <c r="C13" s="11" t="s">
        <v>9</v>
      </c>
      <c r="D13" s="11" t="s">
        <v>9</v>
      </c>
      <c r="E13" s="11" t="s">
        <v>9</v>
      </c>
      <c r="F13" s="11" t="s">
        <v>9</v>
      </c>
      <c r="G13" s="11" t="s">
        <v>9</v>
      </c>
    </row>
    <row r="14" spans="1:9" ht="16.5">
      <c r="A14" s="12" t="s">
        <v>8</v>
      </c>
      <c r="B14" s="12">
        <f>OCT!B14+NOV!B14+DIC!B14</f>
        <v>715</v>
      </c>
      <c r="C14" s="12">
        <f>OCT!C14+NOV!C14+DIC!C14</f>
        <v>350</v>
      </c>
      <c r="D14" s="12">
        <f>OCT!D14+NOV!D14+DIC!D14</f>
        <v>365</v>
      </c>
      <c r="E14" s="12">
        <f>OCT!E14+NOV!E14+DIC!E14</f>
        <v>9807</v>
      </c>
      <c r="F14" s="12">
        <f>OCT!F14+NOV!F14+DIC!F14</f>
        <v>5869</v>
      </c>
      <c r="G14" s="12">
        <f>OCT!G14+NOV!G14+DIC!G14</f>
        <v>3938</v>
      </c>
    </row>
    <row r="15" spans="1:9" ht="16.5">
      <c r="A15" s="13" t="s">
        <v>7</v>
      </c>
      <c r="B15" s="13">
        <f>OCT!B15+NOV!B15+DIC!B15</f>
        <v>10</v>
      </c>
      <c r="C15" s="13">
        <f>OCT!C15+NOV!C15+DIC!C15</f>
        <v>6</v>
      </c>
      <c r="D15" s="13">
        <f>OCT!D15+NOV!D15+DIC!D15</f>
        <v>4</v>
      </c>
      <c r="E15" s="13">
        <f>OCT!E15+NOV!E15+DIC!E15</f>
        <v>30</v>
      </c>
      <c r="F15" s="13">
        <f>OCT!F15+NOV!F15+DIC!F15</f>
        <v>15</v>
      </c>
      <c r="G15" s="13">
        <f>OCT!G15+NOV!G15+DIC!G15</f>
        <v>15</v>
      </c>
    </row>
    <row r="16" spans="1:9" ht="16.5">
      <c r="A16" s="13" t="s">
        <v>6</v>
      </c>
      <c r="B16" s="13">
        <f>OCT!B16+NOV!B16+DIC!B16</f>
        <v>30</v>
      </c>
      <c r="C16" s="13">
        <f>OCT!C16+NOV!C16+DIC!C16</f>
        <v>7</v>
      </c>
      <c r="D16" s="13">
        <f>OCT!D16+NOV!D16+DIC!D16</f>
        <v>23</v>
      </c>
      <c r="E16" s="13">
        <f>OCT!E16+NOV!E16+DIC!E16</f>
        <v>456</v>
      </c>
      <c r="F16" s="13">
        <f>OCT!F16+NOV!F16+DIC!F16</f>
        <v>190</v>
      </c>
      <c r="G16" s="13">
        <f>OCT!G16+NOV!G16+DIC!G16</f>
        <v>266</v>
      </c>
    </row>
    <row r="17" spans="1:7" ht="16.5">
      <c r="A17" s="13" t="s">
        <v>5</v>
      </c>
      <c r="B17" s="13">
        <f>OCT!B17+NOV!B17+DIC!B17</f>
        <v>40</v>
      </c>
      <c r="C17" s="13">
        <f>OCT!C17+NOV!C17+DIC!C17</f>
        <v>22</v>
      </c>
      <c r="D17" s="13">
        <f>OCT!D17+NOV!D17+DIC!D17</f>
        <v>18</v>
      </c>
      <c r="E17" s="13">
        <f>OCT!E17+NOV!E17+DIC!E17</f>
        <v>987</v>
      </c>
      <c r="F17" s="13">
        <f>OCT!F17+NOV!F17+DIC!F17</f>
        <v>492</v>
      </c>
      <c r="G17" s="13">
        <f>OCT!G17+NOV!G17+DIC!G17</f>
        <v>495</v>
      </c>
    </row>
    <row r="18" spans="1:7" ht="16.5">
      <c r="A18" s="13" t="s">
        <v>4</v>
      </c>
      <c r="B18" s="13">
        <f>OCT!B18+NOV!B18+DIC!B18</f>
        <v>98</v>
      </c>
      <c r="C18" s="13">
        <f>OCT!C18+NOV!C18+DIC!C18</f>
        <v>35</v>
      </c>
      <c r="D18" s="13">
        <f>OCT!D18+NOV!D18+DIC!D18</f>
        <v>63</v>
      </c>
      <c r="E18" s="13">
        <f>OCT!E18+NOV!E18+DIC!E18</f>
        <v>849</v>
      </c>
      <c r="F18" s="13">
        <f>OCT!F18+NOV!F18+DIC!F18</f>
        <v>388</v>
      </c>
      <c r="G18" s="13">
        <f>OCT!G18+NOV!G18+DIC!G18</f>
        <v>461</v>
      </c>
    </row>
    <row r="19" spans="1:7" ht="16.5">
      <c r="A19" s="13" t="s">
        <v>3</v>
      </c>
      <c r="B19" s="13">
        <f>OCT!B19+NOV!B19+DIC!B19</f>
        <v>66</v>
      </c>
      <c r="C19" s="13">
        <f>OCT!C19+NOV!C19+DIC!C19</f>
        <v>40</v>
      </c>
      <c r="D19" s="13">
        <f>OCT!D19+NOV!D19+DIC!D19</f>
        <v>26</v>
      </c>
      <c r="E19" s="13">
        <f>OCT!E19+NOV!E19+DIC!E19</f>
        <v>678</v>
      </c>
      <c r="F19" s="13">
        <f>OCT!F19+NOV!F19+DIC!F19</f>
        <v>386</v>
      </c>
      <c r="G19" s="13">
        <f>OCT!G19+NOV!G19+DIC!G19</f>
        <v>292</v>
      </c>
    </row>
    <row r="20" spans="1:7" ht="16.5">
      <c r="A20" s="13" t="s">
        <v>2</v>
      </c>
      <c r="B20" s="13">
        <f>OCT!B20+NOV!B20+DIC!B20</f>
        <v>167</v>
      </c>
      <c r="C20" s="13">
        <f>OCT!C20+NOV!C20+DIC!C20</f>
        <v>97</v>
      </c>
      <c r="D20" s="13">
        <f>OCT!D20+NOV!D20+DIC!D20</f>
        <v>70</v>
      </c>
      <c r="E20" s="13">
        <f>OCT!E20+NOV!E20+DIC!E20</f>
        <v>1507</v>
      </c>
      <c r="F20" s="13">
        <f>OCT!F20+NOV!F20+DIC!F20</f>
        <v>1054</v>
      </c>
      <c r="G20" s="13">
        <f>OCT!G20+NOV!G20+DIC!G20</f>
        <v>453</v>
      </c>
    </row>
    <row r="21" spans="1:7" ht="16.5">
      <c r="A21" s="13" t="s">
        <v>1</v>
      </c>
      <c r="B21" s="13">
        <f>OCT!B21+NOV!B21+DIC!B21</f>
        <v>212</v>
      </c>
      <c r="C21" s="13">
        <f>OCT!C21+NOV!C21+DIC!C21</f>
        <v>99</v>
      </c>
      <c r="D21" s="13">
        <f>OCT!D21+NOV!D21+DIC!D21</f>
        <v>113</v>
      </c>
      <c r="E21" s="13">
        <f>OCT!E21+NOV!E21+DIC!E21</f>
        <v>3628</v>
      </c>
      <c r="F21" s="13">
        <f>OCT!F21+NOV!F21+DIC!F21</f>
        <v>2407</v>
      </c>
      <c r="G21" s="13">
        <f>OCT!G21+NOV!G21+DIC!G21</f>
        <v>1221</v>
      </c>
    </row>
    <row r="22" spans="1:7" ht="16.5">
      <c r="A22" s="13" t="s">
        <v>0</v>
      </c>
      <c r="B22" s="13">
        <f>OCT!B22+NOV!B22+DIC!B22</f>
        <v>92</v>
      </c>
      <c r="C22" s="13">
        <f>OCT!C22+NOV!C22+DIC!C22</f>
        <v>44</v>
      </c>
      <c r="D22" s="13">
        <f>OCT!D22+NOV!D22+DIC!D22</f>
        <v>48</v>
      </c>
      <c r="E22" s="13">
        <f>OCT!E22+NOV!E22+DIC!E22</f>
        <v>1672</v>
      </c>
      <c r="F22" s="13">
        <f>OCT!F22+NOV!F22+DIC!F22</f>
        <v>937</v>
      </c>
      <c r="G22" s="13">
        <f>OCT!G22+NOV!G22+DIC!G22</f>
        <v>735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23"/>
  <sheetViews>
    <sheetView showGridLines="0" topLeftCell="A7" workbookViewId="0">
      <selection activeCell="F19" sqref="F19"/>
    </sheetView>
  </sheetViews>
  <sheetFormatPr baseColWidth="10" defaultRowHeight="15"/>
  <cols>
    <col min="1" max="1" width="31.5703125" style="9" customWidth="1"/>
    <col min="2" max="7" width="13.7109375" style="9" customWidth="1"/>
    <col min="8" max="8" width="0" style="9" hidden="1" customWidth="1"/>
    <col min="9" max="9" width="7.28515625" style="9" customWidth="1"/>
    <col min="10" max="16384" width="11.42578125" style="9"/>
  </cols>
  <sheetData>
    <row r="1" spans="1:9" ht="33.75" customHeight="1">
      <c r="A1" s="29"/>
      <c r="B1" s="29"/>
      <c r="C1" s="29"/>
      <c r="D1" s="29"/>
      <c r="E1" s="29"/>
      <c r="F1" s="29"/>
      <c r="G1" s="29"/>
      <c r="H1" s="29"/>
      <c r="I1" s="29"/>
    </row>
    <row r="2" spans="1:9" ht="23.65" customHeight="1"/>
    <row r="3" spans="1:9" ht="46.5" customHeight="1">
      <c r="A3" s="30" t="s">
        <v>18</v>
      </c>
      <c r="B3" s="29"/>
      <c r="C3" s="29"/>
      <c r="D3" s="29"/>
      <c r="E3" s="29"/>
      <c r="F3" s="29"/>
      <c r="G3" s="29"/>
      <c r="H3" s="29"/>
      <c r="I3" s="29"/>
    </row>
    <row r="4" spans="1:9" ht="5.0999999999999996" customHeight="1"/>
    <row r="5" spans="1:9" ht="18" customHeight="1">
      <c r="A5" s="31" t="s">
        <v>36</v>
      </c>
      <c r="B5" s="29"/>
      <c r="C5" s="29"/>
      <c r="D5" s="29"/>
      <c r="E5" s="29"/>
      <c r="F5" s="29"/>
      <c r="G5" s="29"/>
      <c r="H5" s="29"/>
      <c r="I5" s="29"/>
    </row>
    <row r="6" spans="1:9" ht="18" customHeight="1">
      <c r="A6" s="31" t="s">
        <v>27</v>
      </c>
      <c r="B6" s="29"/>
      <c r="C6" s="29"/>
      <c r="D6" s="29"/>
      <c r="E6" s="29"/>
      <c r="F6" s="29"/>
      <c r="G6" s="29"/>
      <c r="H6" s="29"/>
      <c r="I6" s="29"/>
    </row>
    <row r="7" spans="1:9" ht="12.2" customHeight="1"/>
    <row r="8" spans="1:9" ht="15.4" customHeight="1"/>
    <row r="9" spans="1:9" ht="18" customHeight="1">
      <c r="A9" s="32" t="s">
        <v>16</v>
      </c>
      <c r="B9" s="29"/>
      <c r="C9" s="29"/>
      <c r="D9" s="29"/>
      <c r="E9" s="29"/>
      <c r="F9" s="29"/>
      <c r="G9" s="29"/>
      <c r="H9" s="29"/>
      <c r="I9" s="29"/>
    </row>
    <row r="10" spans="1:9" ht="8.4499999999999993" customHeight="1"/>
    <row r="11" spans="1:9">
      <c r="A11" s="24" t="s">
        <v>15</v>
      </c>
      <c r="B11" s="26" t="s">
        <v>14</v>
      </c>
      <c r="C11" s="27"/>
      <c r="D11" s="28"/>
      <c r="E11" s="26" t="s">
        <v>13</v>
      </c>
      <c r="F11" s="27"/>
      <c r="G11" s="28"/>
    </row>
    <row r="12" spans="1:9">
      <c r="A12" s="25"/>
      <c r="B12" s="10" t="s">
        <v>12</v>
      </c>
      <c r="C12" s="10" t="s">
        <v>11</v>
      </c>
      <c r="D12" s="10" t="s">
        <v>10</v>
      </c>
      <c r="E12" s="10" t="s">
        <v>12</v>
      </c>
      <c r="F12" s="10" t="s">
        <v>11</v>
      </c>
      <c r="G12" s="10" t="s">
        <v>10</v>
      </c>
    </row>
    <row r="13" spans="1:9" ht="16.5">
      <c r="A13" s="11" t="s">
        <v>9</v>
      </c>
      <c r="B13" s="11" t="s">
        <v>9</v>
      </c>
      <c r="C13" s="11" t="s">
        <v>9</v>
      </c>
      <c r="D13" s="11" t="s">
        <v>9</v>
      </c>
      <c r="E13" s="11" t="s">
        <v>9</v>
      </c>
      <c r="F13" s="11" t="s">
        <v>9</v>
      </c>
      <c r="G13" s="11" t="s">
        <v>9</v>
      </c>
    </row>
    <row r="14" spans="1:9" ht="16.5">
      <c r="A14" s="12" t="s">
        <v>8</v>
      </c>
      <c r="B14" s="12">
        <f>'3TRIM'!B14+'4TRIM'!B14</f>
        <v>1518</v>
      </c>
      <c r="C14" s="12">
        <f>'3TRIM'!C14+'4TRIM'!C14</f>
        <v>734</v>
      </c>
      <c r="D14" s="12">
        <f>'3TRIM'!D14+'4TRIM'!D14</f>
        <v>784</v>
      </c>
      <c r="E14" s="12">
        <f>'3TRIM'!E14+'4TRIM'!E14</f>
        <v>23301</v>
      </c>
      <c r="F14" s="12">
        <f>'3TRIM'!F14+'4TRIM'!F14</f>
        <v>13243</v>
      </c>
      <c r="G14" s="12">
        <f>'3TRIM'!G14+'4TRIM'!G14</f>
        <v>10058</v>
      </c>
    </row>
    <row r="15" spans="1:9" ht="16.5">
      <c r="A15" s="13" t="s">
        <v>7</v>
      </c>
      <c r="B15" s="13">
        <f>'3TRIM'!B15+'4TRIM'!B15</f>
        <v>13</v>
      </c>
      <c r="C15" s="13">
        <f>'3TRIM'!C15+'4TRIM'!C15</f>
        <v>9</v>
      </c>
      <c r="D15" s="13">
        <f>'3TRIM'!D15+'4TRIM'!D15</f>
        <v>4</v>
      </c>
      <c r="E15" s="13">
        <f>'3TRIM'!E15+'4TRIM'!E15</f>
        <v>40</v>
      </c>
      <c r="F15" s="13">
        <f>'3TRIM'!F15+'4TRIM'!F15</f>
        <v>25</v>
      </c>
      <c r="G15" s="13">
        <f>'3TRIM'!G15+'4TRIM'!G15</f>
        <v>15</v>
      </c>
    </row>
    <row r="16" spans="1:9" ht="16.5">
      <c r="A16" s="13" t="s">
        <v>6</v>
      </c>
      <c r="B16" s="13">
        <f>'3TRIM'!B16+'4TRIM'!B16</f>
        <v>41</v>
      </c>
      <c r="C16" s="13">
        <f>'3TRIM'!C16+'4TRIM'!C16</f>
        <v>15</v>
      </c>
      <c r="D16" s="13">
        <f>'3TRIM'!D16+'4TRIM'!D16</f>
        <v>26</v>
      </c>
      <c r="E16" s="13">
        <f>'3TRIM'!E16+'4TRIM'!E16</f>
        <v>759</v>
      </c>
      <c r="F16" s="13">
        <f>'3TRIM'!F16+'4TRIM'!F16</f>
        <v>355</v>
      </c>
      <c r="G16" s="13">
        <f>'3TRIM'!G16+'4TRIM'!G16</f>
        <v>404</v>
      </c>
    </row>
    <row r="17" spans="1:7" ht="16.5">
      <c r="A17" s="13" t="s">
        <v>5</v>
      </c>
      <c r="B17" s="13">
        <f>'3TRIM'!B17+'4TRIM'!B17</f>
        <v>61</v>
      </c>
      <c r="C17" s="13">
        <f>'3TRIM'!C17+'4TRIM'!C17</f>
        <v>30</v>
      </c>
      <c r="D17" s="13">
        <f>'3TRIM'!D17+'4TRIM'!D17</f>
        <v>31</v>
      </c>
      <c r="E17" s="13">
        <f>'3TRIM'!E17+'4TRIM'!E17</f>
        <v>1809</v>
      </c>
      <c r="F17" s="13">
        <f>'3TRIM'!F17+'4TRIM'!F17</f>
        <v>851</v>
      </c>
      <c r="G17" s="13">
        <f>'3TRIM'!G17+'4TRIM'!G17</f>
        <v>958</v>
      </c>
    </row>
    <row r="18" spans="1:7" ht="16.5">
      <c r="A18" s="13" t="s">
        <v>4</v>
      </c>
      <c r="B18" s="13">
        <f>'3TRIM'!B18+'4TRIM'!B18</f>
        <v>121</v>
      </c>
      <c r="C18" s="13">
        <f>'3TRIM'!C18+'4TRIM'!C18</f>
        <v>43</v>
      </c>
      <c r="D18" s="13">
        <f>'3TRIM'!D18+'4TRIM'!D18</f>
        <v>78</v>
      </c>
      <c r="E18" s="13">
        <f>'3TRIM'!E18+'4TRIM'!E18</f>
        <v>1380</v>
      </c>
      <c r="F18" s="13">
        <f>'3TRIM'!F18+'4TRIM'!F18</f>
        <v>619</v>
      </c>
      <c r="G18" s="13">
        <f>'3TRIM'!G18+'4TRIM'!G18</f>
        <v>761</v>
      </c>
    </row>
    <row r="19" spans="1:7" ht="16.5">
      <c r="A19" s="13" t="s">
        <v>3</v>
      </c>
      <c r="B19" s="13">
        <f>'3TRIM'!B19+'4TRIM'!B19</f>
        <v>98</v>
      </c>
      <c r="C19" s="13">
        <f>'3TRIM'!C19+'4TRIM'!C19</f>
        <v>54</v>
      </c>
      <c r="D19" s="13">
        <f>'3TRIM'!D19+'4TRIM'!D19</f>
        <v>44</v>
      </c>
      <c r="E19" s="13">
        <f>'3TRIM'!E19+'4TRIM'!E19</f>
        <v>1431</v>
      </c>
      <c r="F19" s="13">
        <f>'3TRIM'!F19+'4TRIM'!F19</f>
        <v>849</v>
      </c>
      <c r="G19" s="13">
        <f>'3TRIM'!G19+'4TRIM'!G19</f>
        <v>582</v>
      </c>
    </row>
    <row r="20" spans="1:7" ht="16.5">
      <c r="A20" s="13" t="s">
        <v>2</v>
      </c>
      <c r="B20" s="13">
        <f>'3TRIM'!B20+'4TRIM'!B20</f>
        <v>325</v>
      </c>
      <c r="C20" s="13">
        <f>'3TRIM'!C20+'4TRIM'!C20</f>
        <v>178</v>
      </c>
      <c r="D20" s="13">
        <f>'3TRIM'!D20+'4TRIM'!D20</f>
        <v>147</v>
      </c>
      <c r="E20" s="13">
        <f>'3TRIM'!E20+'4TRIM'!E20</f>
        <v>3611</v>
      </c>
      <c r="F20" s="13">
        <f>'3TRIM'!F20+'4TRIM'!F20</f>
        <v>2299</v>
      </c>
      <c r="G20" s="13">
        <f>'3TRIM'!G20+'4TRIM'!G20</f>
        <v>1312</v>
      </c>
    </row>
    <row r="21" spans="1:7" ht="16.5">
      <c r="A21" s="13" t="s">
        <v>1</v>
      </c>
      <c r="B21" s="13">
        <f>'3TRIM'!B21+'4TRIM'!B21</f>
        <v>623</v>
      </c>
      <c r="C21" s="13">
        <f>'3TRIM'!C21+'4TRIM'!C21</f>
        <v>291</v>
      </c>
      <c r="D21" s="13">
        <f>'3TRIM'!D21+'4TRIM'!D21</f>
        <v>332</v>
      </c>
      <c r="E21" s="13">
        <f>'3TRIM'!E21+'4TRIM'!E21</f>
        <v>10024</v>
      </c>
      <c r="F21" s="13">
        <f>'3TRIM'!F21+'4TRIM'!F21</f>
        <v>5994</v>
      </c>
      <c r="G21" s="13">
        <f>'3TRIM'!G21+'4TRIM'!G21</f>
        <v>4030</v>
      </c>
    </row>
    <row r="22" spans="1:7" ht="16.5">
      <c r="A22" s="13" t="s">
        <v>0</v>
      </c>
      <c r="B22" s="13">
        <f>'3TRIM'!B22+'4TRIM'!B22</f>
        <v>236</v>
      </c>
      <c r="C22" s="13">
        <f>'3TRIM'!C22+'4TRIM'!C22</f>
        <v>114</v>
      </c>
      <c r="D22" s="13">
        <f>'3TRIM'!D22+'4TRIM'!D22</f>
        <v>122</v>
      </c>
      <c r="E22" s="13">
        <f>'3TRIM'!E22+'4TRIM'!E22</f>
        <v>4247</v>
      </c>
      <c r="F22" s="13">
        <f>'3TRIM'!F22+'4TRIM'!F22</f>
        <v>2251</v>
      </c>
      <c r="G22" s="13">
        <f>'3TRIM'!G22+'4TRIM'!G22</f>
        <v>1996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3"/>
  <sheetViews>
    <sheetView showGridLines="0" tabSelected="1" workbookViewId="0">
      <selection activeCell="D23" sqref="D23"/>
    </sheetView>
  </sheetViews>
  <sheetFormatPr baseColWidth="10" defaultRowHeight="15"/>
  <cols>
    <col min="1" max="1" width="31.5703125" style="8" customWidth="1"/>
    <col min="2" max="7" width="13.7109375" style="8" customWidth="1"/>
    <col min="8" max="8" width="0" style="8" hidden="1" customWidth="1"/>
    <col min="9" max="9" width="7.28515625" style="8" customWidth="1"/>
    <col min="10" max="16384" width="11.42578125" style="8"/>
  </cols>
  <sheetData>
    <row r="1" spans="1:9" ht="33.75" customHeight="1">
      <c r="A1" s="19"/>
      <c r="B1" s="19"/>
      <c r="C1" s="19"/>
      <c r="D1" s="19"/>
      <c r="E1" s="19"/>
      <c r="F1" s="19"/>
      <c r="G1" s="19"/>
      <c r="H1" s="19"/>
      <c r="I1" s="19"/>
    </row>
    <row r="2" spans="1:9" ht="23.65" customHeight="1"/>
    <row r="3" spans="1:9" ht="46.5" customHeight="1">
      <c r="A3" s="20" t="s">
        <v>18</v>
      </c>
      <c r="B3" s="19"/>
      <c r="C3" s="19"/>
      <c r="D3" s="19"/>
      <c r="E3" s="19"/>
      <c r="F3" s="19"/>
      <c r="G3" s="19"/>
      <c r="H3" s="19"/>
      <c r="I3" s="19"/>
    </row>
    <row r="4" spans="1:9" ht="5.0999999999999996" customHeight="1"/>
    <row r="5" spans="1:9" ht="18" customHeight="1">
      <c r="A5" s="21" t="s">
        <v>37</v>
      </c>
      <c r="B5" s="19"/>
      <c r="C5" s="19"/>
      <c r="D5" s="19"/>
      <c r="E5" s="19"/>
      <c r="F5" s="19"/>
      <c r="G5" s="19"/>
      <c r="H5" s="19"/>
      <c r="I5" s="19"/>
    </row>
    <row r="6" spans="1:9" ht="18" customHeight="1">
      <c r="A6" s="21" t="s">
        <v>27</v>
      </c>
      <c r="B6" s="19"/>
      <c r="C6" s="19"/>
      <c r="D6" s="19"/>
      <c r="E6" s="19"/>
      <c r="F6" s="19"/>
      <c r="G6" s="19"/>
      <c r="H6" s="19"/>
      <c r="I6" s="19"/>
    </row>
    <row r="7" spans="1:9" ht="12.2" customHeight="1"/>
    <row r="8" spans="1:9" ht="15.4" customHeight="1"/>
    <row r="9" spans="1:9" ht="18" customHeight="1">
      <c r="A9" s="22" t="s">
        <v>16</v>
      </c>
      <c r="B9" s="19"/>
      <c r="C9" s="19"/>
      <c r="D9" s="19"/>
      <c r="E9" s="19"/>
      <c r="F9" s="19"/>
      <c r="G9" s="19"/>
      <c r="H9" s="19"/>
      <c r="I9" s="19"/>
    </row>
    <row r="10" spans="1:9" ht="8.4499999999999993" customHeight="1"/>
    <row r="11" spans="1:9">
      <c r="A11" s="14" t="s">
        <v>15</v>
      </c>
      <c r="B11" s="16" t="s">
        <v>14</v>
      </c>
      <c r="C11" s="17"/>
      <c r="D11" s="18"/>
      <c r="E11" s="16" t="s">
        <v>13</v>
      </c>
      <c r="F11" s="17"/>
      <c r="G11" s="18"/>
    </row>
    <row r="12" spans="1:9">
      <c r="A12" s="15"/>
      <c r="B12" s="3" t="s">
        <v>12</v>
      </c>
      <c r="C12" s="3" t="s">
        <v>11</v>
      </c>
      <c r="D12" s="3" t="s">
        <v>10</v>
      </c>
      <c r="E12" s="3" t="s">
        <v>12</v>
      </c>
      <c r="F12" s="3" t="s">
        <v>11</v>
      </c>
      <c r="G12" s="3" t="s">
        <v>10</v>
      </c>
    </row>
    <row r="13" spans="1:9" ht="16.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9" ht="16.5">
      <c r="A14" s="5" t="s">
        <v>8</v>
      </c>
      <c r="B14" s="5">
        <f>'1SEM'!B14+'2SEM'!B14</f>
        <v>2296</v>
      </c>
      <c r="C14" s="5">
        <f>'1SEM'!C14+'2SEM'!C14</f>
        <v>1182</v>
      </c>
      <c r="D14" s="5">
        <f>'1SEM'!D14+'2SEM'!D14</f>
        <v>1114</v>
      </c>
      <c r="E14" s="5">
        <f>'1SEM'!E14+'2SEM'!E14</f>
        <v>34732</v>
      </c>
      <c r="F14" s="5">
        <f>'1SEM'!F14+'2SEM'!F14</f>
        <v>20336</v>
      </c>
      <c r="G14" s="5">
        <f>'1SEM'!G14+'2SEM'!G14</f>
        <v>14396</v>
      </c>
    </row>
    <row r="15" spans="1:9" ht="16.5">
      <c r="A15" s="6" t="s">
        <v>7</v>
      </c>
      <c r="B15" s="6">
        <f>'1SEM'!B15+'2SEM'!B15</f>
        <v>28</v>
      </c>
      <c r="C15" s="6">
        <f>'1SEM'!C15+'2SEM'!C15</f>
        <v>16</v>
      </c>
      <c r="D15" s="6">
        <f>'1SEM'!D15+'2SEM'!D15</f>
        <v>12</v>
      </c>
      <c r="E15" s="6">
        <f>'1SEM'!E15+'2SEM'!E15</f>
        <v>111</v>
      </c>
      <c r="F15" s="6">
        <f>'1SEM'!F15+'2SEM'!F15</f>
        <v>67</v>
      </c>
      <c r="G15" s="6">
        <f>'1SEM'!G15+'2SEM'!G15</f>
        <v>44</v>
      </c>
    </row>
    <row r="16" spans="1:9" ht="16.5">
      <c r="A16" s="6" t="s">
        <v>6</v>
      </c>
      <c r="B16" s="6">
        <f>'1SEM'!B16+'2SEM'!B16</f>
        <v>69</v>
      </c>
      <c r="C16" s="6">
        <f>'1SEM'!C16+'2SEM'!C16</f>
        <v>28</v>
      </c>
      <c r="D16" s="6">
        <f>'1SEM'!D16+'2SEM'!D16</f>
        <v>41</v>
      </c>
      <c r="E16" s="6">
        <f>'1SEM'!E16+'2SEM'!E16</f>
        <v>1318</v>
      </c>
      <c r="F16" s="6">
        <f>'1SEM'!F16+'2SEM'!F16</f>
        <v>664</v>
      </c>
      <c r="G16" s="6">
        <f>'1SEM'!G16+'2SEM'!G16</f>
        <v>654</v>
      </c>
    </row>
    <row r="17" spans="1:7" ht="16.5">
      <c r="A17" s="6" t="s">
        <v>5</v>
      </c>
      <c r="B17" s="6">
        <f>'1SEM'!B17+'2SEM'!B17</f>
        <v>131</v>
      </c>
      <c r="C17" s="6">
        <f>'1SEM'!C17+'2SEM'!C17</f>
        <v>67</v>
      </c>
      <c r="D17" s="6">
        <f>'1SEM'!D17+'2SEM'!D17</f>
        <v>64</v>
      </c>
      <c r="E17" s="6">
        <f>'1SEM'!E17+'2SEM'!E17</f>
        <v>3021</v>
      </c>
      <c r="F17" s="6">
        <f>'1SEM'!F17+'2SEM'!F17</f>
        <v>1418</v>
      </c>
      <c r="G17" s="6">
        <f>'1SEM'!G17+'2SEM'!G17</f>
        <v>1603</v>
      </c>
    </row>
    <row r="18" spans="1:7" ht="16.5">
      <c r="A18" s="6" t="s">
        <v>4</v>
      </c>
      <c r="B18" s="6">
        <f>'1SEM'!B18+'2SEM'!B18</f>
        <v>174</v>
      </c>
      <c r="C18" s="6">
        <f>'1SEM'!C18+'2SEM'!C18</f>
        <v>71</v>
      </c>
      <c r="D18" s="6">
        <f>'1SEM'!D18+'2SEM'!D18</f>
        <v>103</v>
      </c>
      <c r="E18" s="6">
        <f>'1SEM'!E18+'2SEM'!E18</f>
        <v>2190</v>
      </c>
      <c r="F18" s="6">
        <f>'1SEM'!F18+'2SEM'!F18</f>
        <v>986</v>
      </c>
      <c r="G18" s="6">
        <f>'1SEM'!G18+'2SEM'!G18</f>
        <v>1204</v>
      </c>
    </row>
    <row r="19" spans="1:7" ht="16.5">
      <c r="A19" s="6" t="s">
        <v>3</v>
      </c>
      <c r="B19" s="6">
        <f>'1SEM'!B19+'2SEM'!B19</f>
        <v>137</v>
      </c>
      <c r="C19" s="6">
        <f>'1SEM'!C19+'2SEM'!C19</f>
        <v>78</v>
      </c>
      <c r="D19" s="6">
        <f>'1SEM'!D19+'2SEM'!D19</f>
        <v>59</v>
      </c>
      <c r="E19" s="6">
        <f>'1SEM'!E19+'2SEM'!E19</f>
        <v>2082</v>
      </c>
      <c r="F19" s="6">
        <f>'1SEM'!F19+'2SEM'!F19</f>
        <v>1229</v>
      </c>
      <c r="G19" s="6">
        <f>'1SEM'!G19+'2SEM'!G19</f>
        <v>853</v>
      </c>
    </row>
    <row r="20" spans="1:7" ht="16.5">
      <c r="A20" s="6" t="s">
        <v>2</v>
      </c>
      <c r="B20" s="6">
        <f>'1SEM'!B20+'2SEM'!B20</f>
        <v>468</v>
      </c>
      <c r="C20" s="6">
        <f>'1SEM'!C20+'2SEM'!C20</f>
        <v>267</v>
      </c>
      <c r="D20" s="6">
        <f>'1SEM'!D20+'2SEM'!D20</f>
        <v>201</v>
      </c>
      <c r="E20" s="6">
        <f>'1SEM'!E20+'2SEM'!E20</f>
        <v>5480</v>
      </c>
      <c r="F20" s="6">
        <f>'1SEM'!F20+'2SEM'!F20</f>
        <v>3667</v>
      </c>
      <c r="G20" s="6">
        <f>'1SEM'!G20+'2SEM'!G20</f>
        <v>1813</v>
      </c>
    </row>
    <row r="21" spans="1:7" ht="16.5">
      <c r="A21" s="6" t="s">
        <v>1</v>
      </c>
      <c r="B21" s="6">
        <f>'1SEM'!B21+'2SEM'!B21</f>
        <v>945</v>
      </c>
      <c r="C21" s="6">
        <f>'1SEM'!C21+'2SEM'!C21</f>
        <v>489</v>
      </c>
      <c r="D21" s="6">
        <f>'1SEM'!D21+'2SEM'!D21</f>
        <v>456</v>
      </c>
      <c r="E21" s="6">
        <f>'1SEM'!E21+'2SEM'!E21</f>
        <v>14155</v>
      </c>
      <c r="F21" s="6">
        <f>'1SEM'!F21+'2SEM'!F21</f>
        <v>8873</v>
      </c>
      <c r="G21" s="6">
        <f>'1SEM'!G21+'2SEM'!G21</f>
        <v>5282</v>
      </c>
    </row>
    <row r="22" spans="1:7" ht="16.5">
      <c r="A22" s="6" t="s">
        <v>0</v>
      </c>
      <c r="B22" s="6">
        <f>'1SEM'!B22+'2SEM'!B22</f>
        <v>344</v>
      </c>
      <c r="C22" s="6">
        <f>'1SEM'!C22+'2SEM'!C22</f>
        <v>166</v>
      </c>
      <c r="D22" s="6">
        <f>'1SEM'!D22+'2SEM'!D22</f>
        <v>178</v>
      </c>
      <c r="E22" s="6">
        <f>'1SEM'!E22+'2SEM'!E22</f>
        <v>6375</v>
      </c>
      <c r="F22" s="6">
        <f>'1SEM'!F22+'2SEM'!F22</f>
        <v>3432</v>
      </c>
      <c r="G22" s="6">
        <f>'1SEM'!G22+'2SEM'!G22</f>
        <v>2943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23"/>
  <sheetViews>
    <sheetView showGridLines="0" workbookViewId="0">
      <pane ySplit="7" topLeftCell="A13" activePane="bottomLeft" state="frozen"/>
      <selection pane="bottomLeft" sqref="A1:XFD104857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9"/>
      <c r="B1" s="19"/>
      <c r="C1" s="19"/>
      <c r="D1" s="19"/>
      <c r="E1" s="19"/>
      <c r="F1" s="19"/>
      <c r="G1" s="19"/>
      <c r="H1" s="19"/>
      <c r="I1" s="19"/>
    </row>
    <row r="2" spans="1:9" ht="23.65" customHeight="1"/>
    <row r="3" spans="1:9" ht="46.5" customHeight="1">
      <c r="A3" s="20" t="s">
        <v>18</v>
      </c>
      <c r="B3" s="19"/>
      <c r="C3" s="19"/>
      <c r="D3" s="19"/>
      <c r="E3" s="19"/>
      <c r="F3" s="19"/>
      <c r="G3" s="19"/>
      <c r="H3" s="19"/>
      <c r="I3" s="19"/>
    </row>
    <row r="4" spans="1:9" ht="5.0999999999999996" customHeight="1"/>
    <row r="5" spans="1:9" ht="18" customHeight="1">
      <c r="A5" s="21" t="s">
        <v>21</v>
      </c>
      <c r="B5" s="19"/>
      <c r="C5" s="19"/>
      <c r="D5" s="19"/>
      <c r="E5" s="19"/>
      <c r="F5" s="19"/>
      <c r="G5" s="19"/>
      <c r="H5" s="19"/>
      <c r="I5" s="19"/>
    </row>
    <row r="6" spans="1:9" ht="18" customHeight="1">
      <c r="A6" s="21" t="s">
        <v>27</v>
      </c>
      <c r="B6" s="19"/>
      <c r="C6" s="19"/>
      <c r="D6" s="19"/>
      <c r="E6" s="19"/>
      <c r="F6" s="19"/>
      <c r="G6" s="19"/>
      <c r="H6" s="19"/>
      <c r="I6" s="19"/>
    </row>
    <row r="7" spans="1:9" ht="12.2" customHeight="1"/>
    <row r="8" spans="1:9" ht="15.4" customHeight="1"/>
    <row r="9" spans="1:9" ht="18" customHeight="1">
      <c r="A9" s="22" t="s">
        <v>16</v>
      </c>
      <c r="B9" s="19"/>
      <c r="C9" s="19"/>
      <c r="D9" s="19"/>
      <c r="E9" s="19"/>
      <c r="F9" s="19"/>
      <c r="G9" s="19"/>
      <c r="H9" s="19"/>
      <c r="I9" s="19"/>
    </row>
    <row r="10" spans="1:9" ht="8.4499999999999993" customHeight="1"/>
    <row r="11" spans="1:9">
      <c r="A11" s="14" t="s">
        <v>15</v>
      </c>
      <c r="B11" s="16" t="s">
        <v>14</v>
      </c>
      <c r="C11" s="17"/>
      <c r="D11" s="18"/>
      <c r="E11" s="16" t="s">
        <v>13</v>
      </c>
      <c r="F11" s="17"/>
      <c r="G11" s="18"/>
    </row>
    <row r="12" spans="1:9">
      <c r="A12" s="15"/>
      <c r="B12" s="3" t="s">
        <v>12</v>
      </c>
      <c r="C12" s="3" t="s">
        <v>11</v>
      </c>
      <c r="D12" s="3" t="s">
        <v>10</v>
      </c>
      <c r="E12" s="3" t="s">
        <v>12</v>
      </c>
      <c r="F12" s="3" t="s">
        <v>11</v>
      </c>
      <c r="G12" s="3" t="s">
        <v>10</v>
      </c>
    </row>
    <row r="13" spans="1:9" ht="16.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9" ht="16.5">
      <c r="A14" s="5" t="s">
        <v>8</v>
      </c>
      <c r="B14" s="5">
        <v>173</v>
      </c>
      <c r="C14" s="5">
        <v>99</v>
      </c>
      <c r="D14" s="5">
        <v>74</v>
      </c>
      <c r="E14" s="5">
        <v>2232</v>
      </c>
      <c r="F14" s="5">
        <v>1419</v>
      </c>
      <c r="G14" s="5">
        <v>813</v>
      </c>
    </row>
    <row r="15" spans="1:9" ht="16.5">
      <c r="A15" s="6" t="s">
        <v>7</v>
      </c>
      <c r="B15" s="6">
        <v>3</v>
      </c>
      <c r="C15" s="6">
        <v>1</v>
      </c>
      <c r="D15" s="6">
        <v>2</v>
      </c>
      <c r="E15" s="6">
        <v>24</v>
      </c>
      <c r="F15" s="6">
        <v>11</v>
      </c>
      <c r="G15" s="6">
        <v>13</v>
      </c>
    </row>
    <row r="16" spans="1:9" ht="16.5">
      <c r="A16" s="6" t="s">
        <v>6</v>
      </c>
      <c r="B16" s="6">
        <v>4</v>
      </c>
      <c r="C16" s="6">
        <v>2</v>
      </c>
      <c r="D16" s="6">
        <v>2</v>
      </c>
      <c r="E16" s="6">
        <v>133</v>
      </c>
      <c r="F16" s="6">
        <v>74</v>
      </c>
      <c r="G16" s="6">
        <v>59</v>
      </c>
    </row>
    <row r="17" spans="1:7" ht="16.5">
      <c r="A17" s="6" t="s">
        <v>5</v>
      </c>
      <c r="B17" s="6">
        <v>24</v>
      </c>
      <c r="C17" s="6">
        <v>14</v>
      </c>
      <c r="D17" s="6">
        <v>10</v>
      </c>
      <c r="E17" s="6">
        <v>294</v>
      </c>
      <c r="F17" s="6">
        <v>143</v>
      </c>
      <c r="G17" s="6">
        <v>151</v>
      </c>
    </row>
    <row r="18" spans="1:7" ht="16.5">
      <c r="A18" s="6" t="s">
        <v>4</v>
      </c>
      <c r="B18" s="6">
        <v>21</v>
      </c>
      <c r="C18" s="6">
        <v>11</v>
      </c>
      <c r="D18" s="6">
        <v>10</v>
      </c>
      <c r="E18" s="6">
        <v>236</v>
      </c>
      <c r="F18" s="6">
        <v>109</v>
      </c>
      <c r="G18" s="6">
        <v>127</v>
      </c>
    </row>
    <row r="19" spans="1:7" ht="16.5">
      <c r="A19" s="6" t="s">
        <v>3</v>
      </c>
      <c r="B19" s="6">
        <v>15</v>
      </c>
      <c r="C19" s="6">
        <v>11</v>
      </c>
      <c r="D19" s="6">
        <v>4</v>
      </c>
      <c r="E19" s="6">
        <v>148</v>
      </c>
      <c r="F19" s="6">
        <v>99</v>
      </c>
      <c r="G19" s="6">
        <v>49</v>
      </c>
    </row>
    <row r="20" spans="1:7" ht="16.5">
      <c r="A20" s="6" t="s">
        <v>2</v>
      </c>
      <c r="B20" s="6">
        <v>17</v>
      </c>
      <c r="C20" s="6">
        <v>10</v>
      </c>
      <c r="D20" s="6">
        <v>7</v>
      </c>
      <c r="E20" s="6">
        <v>345</v>
      </c>
      <c r="F20" s="6">
        <v>267</v>
      </c>
      <c r="G20" s="6">
        <v>78</v>
      </c>
    </row>
    <row r="21" spans="1:7" ht="16.5">
      <c r="A21" s="6" t="s">
        <v>1</v>
      </c>
      <c r="B21" s="6">
        <v>57</v>
      </c>
      <c r="C21" s="6">
        <v>32</v>
      </c>
      <c r="D21" s="6">
        <v>25</v>
      </c>
      <c r="E21" s="6">
        <v>657</v>
      </c>
      <c r="F21" s="6">
        <v>486</v>
      </c>
      <c r="G21" s="6">
        <v>171</v>
      </c>
    </row>
    <row r="22" spans="1:7" ht="16.5">
      <c r="A22" s="6" t="s">
        <v>0</v>
      </c>
      <c r="B22" s="6">
        <v>32</v>
      </c>
      <c r="C22" s="6">
        <v>18</v>
      </c>
      <c r="D22" s="6">
        <v>14</v>
      </c>
      <c r="E22" s="6">
        <v>395</v>
      </c>
      <c r="F22" s="6">
        <v>230</v>
      </c>
      <c r="G22" s="6">
        <v>165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23"/>
  <sheetViews>
    <sheetView showGridLines="0" workbookViewId="0">
      <pane ySplit="7" topLeftCell="A8" activePane="bottomLeft" state="frozen"/>
      <selection pane="bottomLeft" activeCell="B14" sqref="B14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9"/>
      <c r="B1" s="19"/>
      <c r="C1" s="19"/>
      <c r="D1" s="19"/>
      <c r="E1" s="19"/>
      <c r="F1" s="19"/>
      <c r="G1" s="19"/>
      <c r="H1" s="19"/>
      <c r="I1" s="19"/>
    </row>
    <row r="2" spans="1:9" ht="23.65" customHeight="1"/>
    <row r="3" spans="1:9" ht="46.5" customHeight="1">
      <c r="A3" s="20" t="s">
        <v>18</v>
      </c>
      <c r="B3" s="19"/>
      <c r="C3" s="19"/>
      <c r="D3" s="19"/>
      <c r="E3" s="19"/>
      <c r="F3" s="19"/>
      <c r="G3" s="19"/>
      <c r="H3" s="19"/>
      <c r="I3" s="19"/>
    </row>
    <row r="4" spans="1:9" ht="5.0999999999999996" customHeight="1"/>
    <row r="5" spans="1:9" ht="18" customHeight="1">
      <c r="A5" s="21" t="s">
        <v>17</v>
      </c>
      <c r="B5" s="19"/>
      <c r="C5" s="19"/>
      <c r="D5" s="19"/>
      <c r="E5" s="19"/>
      <c r="F5" s="19"/>
      <c r="G5" s="19"/>
      <c r="H5" s="19"/>
      <c r="I5" s="19"/>
    </row>
    <row r="6" spans="1:9" ht="18" customHeight="1">
      <c r="A6" s="21" t="s">
        <v>27</v>
      </c>
      <c r="B6" s="19"/>
      <c r="C6" s="19"/>
      <c r="D6" s="19"/>
      <c r="E6" s="19"/>
      <c r="F6" s="19"/>
      <c r="G6" s="19"/>
      <c r="H6" s="19"/>
      <c r="I6" s="19"/>
    </row>
    <row r="7" spans="1:9" ht="12.2" customHeight="1"/>
    <row r="8" spans="1:9" ht="15.4" customHeight="1"/>
    <row r="9" spans="1:9" ht="18" customHeight="1">
      <c r="A9" s="22" t="s">
        <v>16</v>
      </c>
      <c r="B9" s="19"/>
      <c r="C9" s="19"/>
      <c r="D9" s="19"/>
      <c r="E9" s="19"/>
      <c r="F9" s="19"/>
      <c r="G9" s="19"/>
      <c r="H9" s="19"/>
      <c r="I9" s="19"/>
    </row>
    <row r="10" spans="1:9" ht="8.4499999999999993" customHeight="1"/>
    <row r="11" spans="1:9">
      <c r="A11" s="14" t="s">
        <v>15</v>
      </c>
      <c r="B11" s="16" t="s">
        <v>14</v>
      </c>
      <c r="C11" s="17"/>
      <c r="D11" s="18"/>
      <c r="E11" s="16" t="s">
        <v>13</v>
      </c>
      <c r="F11" s="17"/>
      <c r="G11" s="18"/>
    </row>
    <row r="12" spans="1:9">
      <c r="A12" s="15"/>
      <c r="B12" s="3" t="s">
        <v>12</v>
      </c>
      <c r="C12" s="3" t="s">
        <v>11</v>
      </c>
      <c r="D12" s="3" t="s">
        <v>10</v>
      </c>
      <c r="E12" s="3" t="s">
        <v>12</v>
      </c>
      <c r="F12" s="3" t="s">
        <v>11</v>
      </c>
      <c r="G12" s="3" t="s">
        <v>10</v>
      </c>
    </row>
    <row r="13" spans="1:9" ht="16.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9" ht="16.5">
      <c r="A14" s="5" t="s">
        <v>8</v>
      </c>
      <c r="B14" s="5">
        <v>152</v>
      </c>
      <c r="C14" s="5">
        <v>81</v>
      </c>
      <c r="D14" s="5">
        <v>71</v>
      </c>
      <c r="E14" s="5">
        <v>1878</v>
      </c>
      <c r="F14" s="5">
        <v>1123</v>
      </c>
      <c r="G14" s="5">
        <v>755</v>
      </c>
    </row>
    <row r="15" spans="1:9" ht="16.5">
      <c r="A15" s="6" t="s">
        <v>7</v>
      </c>
      <c r="B15" s="6">
        <v>3</v>
      </c>
      <c r="C15" s="6">
        <v>2</v>
      </c>
      <c r="D15" s="6">
        <v>1</v>
      </c>
      <c r="E15" s="6">
        <v>14</v>
      </c>
      <c r="F15" s="6">
        <v>11</v>
      </c>
      <c r="G15" s="6">
        <v>3</v>
      </c>
    </row>
    <row r="16" spans="1:9" ht="16.5">
      <c r="A16" s="6" t="s">
        <v>6</v>
      </c>
      <c r="B16" s="6">
        <v>2</v>
      </c>
      <c r="C16" s="6">
        <v>0</v>
      </c>
      <c r="D16" s="6">
        <v>2</v>
      </c>
      <c r="E16" s="6">
        <v>91</v>
      </c>
      <c r="F16" s="6">
        <v>50</v>
      </c>
      <c r="G16" s="6">
        <v>41</v>
      </c>
    </row>
    <row r="17" spans="1:7" ht="16.5">
      <c r="A17" s="6" t="s">
        <v>5</v>
      </c>
      <c r="B17" s="6">
        <v>8</v>
      </c>
      <c r="C17" s="6">
        <v>4</v>
      </c>
      <c r="D17" s="6">
        <v>4</v>
      </c>
      <c r="E17" s="6">
        <v>182</v>
      </c>
      <c r="F17" s="6">
        <v>78</v>
      </c>
      <c r="G17" s="6">
        <v>104</v>
      </c>
    </row>
    <row r="18" spans="1:7" ht="16.5">
      <c r="A18" s="6" t="s">
        <v>4</v>
      </c>
      <c r="B18" s="6">
        <v>9</v>
      </c>
      <c r="C18" s="6">
        <v>4</v>
      </c>
      <c r="D18" s="6">
        <v>5</v>
      </c>
      <c r="E18" s="6">
        <v>153</v>
      </c>
      <c r="F18" s="6">
        <v>74</v>
      </c>
      <c r="G18" s="6">
        <v>79</v>
      </c>
    </row>
    <row r="19" spans="1:7" ht="16.5">
      <c r="A19" s="6" t="s">
        <v>3</v>
      </c>
      <c r="B19" s="6">
        <v>9</v>
      </c>
      <c r="C19" s="6">
        <v>7</v>
      </c>
      <c r="D19" s="6">
        <v>2</v>
      </c>
      <c r="E19" s="6">
        <v>119</v>
      </c>
      <c r="F19" s="6">
        <v>65</v>
      </c>
      <c r="G19" s="6">
        <v>54</v>
      </c>
    </row>
    <row r="20" spans="1:7" ht="16.5">
      <c r="A20" s="6" t="s">
        <v>2</v>
      </c>
      <c r="B20" s="6">
        <v>25</v>
      </c>
      <c r="C20" s="6">
        <v>14</v>
      </c>
      <c r="D20" s="6">
        <v>11</v>
      </c>
      <c r="E20" s="6">
        <v>234</v>
      </c>
      <c r="F20" s="6">
        <v>164</v>
      </c>
      <c r="G20" s="6">
        <v>70</v>
      </c>
    </row>
    <row r="21" spans="1:7" ht="16.5">
      <c r="A21" s="6" t="s">
        <v>1</v>
      </c>
      <c r="B21" s="6">
        <v>70</v>
      </c>
      <c r="C21" s="6">
        <v>39</v>
      </c>
      <c r="D21" s="6">
        <v>31</v>
      </c>
      <c r="E21" s="6">
        <v>676</v>
      </c>
      <c r="F21" s="6">
        <v>471</v>
      </c>
      <c r="G21" s="6">
        <v>205</v>
      </c>
    </row>
    <row r="22" spans="1:7" ht="16.5">
      <c r="A22" s="6" t="s">
        <v>0</v>
      </c>
      <c r="B22" s="6">
        <v>26</v>
      </c>
      <c r="C22" s="6">
        <v>11</v>
      </c>
      <c r="D22" s="6">
        <v>15</v>
      </c>
      <c r="E22" s="6">
        <v>409</v>
      </c>
      <c r="F22" s="6">
        <v>210</v>
      </c>
      <c r="G22" s="6">
        <v>199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22"/>
  <sheetViews>
    <sheetView showGridLines="0" topLeftCell="A7" workbookViewId="0">
      <selection activeCell="C22" sqref="C22"/>
    </sheetView>
  </sheetViews>
  <sheetFormatPr baseColWidth="10" defaultRowHeight="15"/>
  <cols>
    <col min="1" max="1" width="31.5703125" style="7" customWidth="1"/>
    <col min="2" max="7" width="13.7109375" style="7" customWidth="1"/>
    <col min="8" max="8" width="0" style="7" hidden="1" customWidth="1"/>
    <col min="9" max="16384" width="11.42578125" style="7"/>
  </cols>
  <sheetData>
    <row r="1" spans="1:8" ht="33.75" customHeight="1">
      <c r="A1" s="19"/>
      <c r="B1" s="19"/>
      <c r="C1" s="19"/>
      <c r="D1" s="19"/>
      <c r="E1" s="19"/>
      <c r="F1" s="19"/>
      <c r="G1" s="19"/>
      <c r="H1" s="19"/>
    </row>
    <row r="2" spans="1:8" ht="23.65" customHeight="1"/>
    <row r="3" spans="1:8" ht="46.5" customHeight="1">
      <c r="A3" s="20" t="s">
        <v>18</v>
      </c>
      <c r="B3" s="19"/>
      <c r="C3" s="19"/>
      <c r="D3" s="19"/>
      <c r="E3" s="19"/>
      <c r="F3" s="19"/>
      <c r="G3" s="19"/>
      <c r="H3" s="19"/>
    </row>
    <row r="4" spans="1:8" ht="5.0999999999999996" customHeight="1"/>
    <row r="5" spans="1:8" ht="18" customHeight="1">
      <c r="A5" s="23" t="s">
        <v>31</v>
      </c>
      <c r="B5" s="19"/>
      <c r="C5" s="19"/>
      <c r="D5" s="19"/>
      <c r="E5" s="19"/>
      <c r="F5" s="19"/>
      <c r="G5" s="19"/>
      <c r="H5" s="19"/>
    </row>
    <row r="6" spans="1:8" ht="18" customHeight="1">
      <c r="A6" s="21" t="s">
        <v>27</v>
      </c>
      <c r="B6" s="19"/>
      <c r="C6" s="19"/>
      <c r="D6" s="19"/>
      <c r="E6" s="19"/>
      <c r="F6" s="19"/>
      <c r="G6" s="19"/>
      <c r="H6" s="19"/>
    </row>
    <row r="7" spans="1:8" ht="12.2" customHeight="1"/>
    <row r="8" spans="1:8" ht="15.4" customHeight="1"/>
    <row r="9" spans="1:8" ht="18" customHeight="1">
      <c r="A9" s="22" t="s">
        <v>16</v>
      </c>
      <c r="B9" s="19"/>
      <c r="C9" s="19"/>
      <c r="D9" s="19"/>
      <c r="E9" s="19"/>
      <c r="F9" s="19"/>
      <c r="G9" s="19"/>
      <c r="H9" s="19"/>
    </row>
    <row r="10" spans="1:8" ht="8.4499999999999993" customHeight="1"/>
    <row r="11" spans="1:8">
      <c r="A11" s="14" t="s">
        <v>15</v>
      </c>
      <c r="B11" s="16" t="s">
        <v>14</v>
      </c>
      <c r="C11" s="17"/>
      <c r="D11" s="18"/>
      <c r="E11" s="16" t="s">
        <v>13</v>
      </c>
      <c r="F11" s="17"/>
      <c r="G11" s="18"/>
    </row>
    <row r="12" spans="1:8">
      <c r="A12" s="15"/>
      <c r="B12" s="3" t="s">
        <v>12</v>
      </c>
      <c r="C12" s="3" t="s">
        <v>11</v>
      </c>
      <c r="D12" s="3" t="s">
        <v>10</v>
      </c>
      <c r="E12" s="3" t="s">
        <v>12</v>
      </c>
      <c r="F12" s="3" t="s">
        <v>11</v>
      </c>
      <c r="G12" s="3" t="s">
        <v>10</v>
      </c>
    </row>
    <row r="13" spans="1:8" ht="16.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8" ht="16.5">
      <c r="A14" s="5" t="s">
        <v>8</v>
      </c>
      <c r="B14" s="5">
        <f>ENE!B14+FEB!B14+MAR!B14</f>
        <v>491</v>
      </c>
      <c r="C14" s="5">
        <f>ENE!C14+FEB!C14+MAR!C14</f>
        <v>266</v>
      </c>
      <c r="D14" s="5">
        <f>ENE!D14+FEB!D14+MAR!D14</f>
        <v>225</v>
      </c>
      <c r="E14" s="5">
        <f>ENE!E14+FEB!E14+MAR!E14</f>
        <v>6466</v>
      </c>
      <c r="F14" s="5">
        <f>ENE!F14+FEB!F14+MAR!F14</f>
        <v>4008</v>
      </c>
      <c r="G14" s="5">
        <f>ENE!G14+FEB!G14+MAR!G14</f>
        <v>2458</v>
      </c>
    </row>
    <row r="15" spans="1:8" ht="16.5">
      <c r="A15" s="6" t="s">
        <v>7</v>
      </c>
      <c r="B15" s="6">
        <f>ENE!B15+FEB!B15+MAR!B15</f>
        <v>8</v>
      </c>
      <c r="C15" s="6">
        <f>ENE!C15+FEB!C15+MAR!C15</f>
        <v>5</v>
      </c>
      <c r="D15" s="6">
        <f>ENE!D15+FEB!D15+MAR!D15</f>
        <v>3</v>
      </c>
      <c r="E15" s="6">
        <f>ENE!E15+FEB!E15+MAR!E15</f>
        <v>55</v>
      </c>
      <c r="F15" s="6">
        <f>ENE!F15+FEB!F15+MAR!F15</f>
        <v>35</v>
      </c>
      <c r="G15" s="6">
        <f>ENE!G15+FEB!G15+MAR!G15</f>
        <v>20</v>
      </c>
      <c r="H15" s="7">
        <f>SUM(F15:G15)</f>
        <v>55</v>
      </c>
    </row>
    <row r="16" spans="1:8" ht="16.5">
      <c r="A16" s="6" t="s">
        <v>6</v>
      </c>
      <c r="B16" s="6">
        <f>ENE!B16+FEB!B16+MAR!B16</f>
        <v>21</v>
      </c>
      <c r="C16" s="6">
        <f>ENE!C16+FEB!C16+MAR!C16</f>
        <v>9</v>
      </c>
      <c r="D16" s="6">
        <f>ENE!D16+FEB!D16+MAR!D16</f>
        <v>12</v>
      </c>
      <c r="E16" s="6">
        <f>ENE!E16+FEB!E16+MAR!E16</f>
        <v>362</v>
      </c>
      <c r="F16" s="6">
        <f>ENE!F16+FEB!F16+MAR!F16</f>
        <v>203</v>
      </c>
      <c r="G16" s="6">
        <f>ENE!G16+FEB!G16+MAR!G16</f>
        <v>159</v>
      </c>
    </row>
    <row r="17" spans="1:7" ht="16.5">
      <c r="A17" s="6" t="s">
        <v>5</v>
      </c>
      <c r="B17" s="6">
        <f>ENE!B17+FEB!B17+MAR!B17</f>
        <v>59</v>
      </c>
      <c r="C17" s="6">
        <f>ENE!C17+FEB!C17+MAR!C17</f>
        <v>32</v>
      </c>
      <c r="D17" s="6">
        <f>ENE!D17+FEB!D17+MAR!D17</f>
        <v>27</v>
      </c>
      <c r="E17" s="6">
        <f>ENE!E17+FEB!E17+MAR!E17</f>
        <v>736</v>
      </c>
      <c r="F17" s="6">
        <f>ENE!F17+FEB!F17+MAR!F17</f>
        <v>340</v>
      </c>
      <c r="G17" s="6">
        <f>ENE!G17+FEB!G17+MAR!G17</f>
        <v>396</v>
      </c>
    </row>
    <row r="18" spans="1:7" ht="16.5">
      <c r="A18" s="6" t="s">
        <v>4</v>
      </c>
      <c r="B18" s="6">
        <f>ENE!B18+FEB!B18+MAR!B18</f>
        <v>46</v>
      </c>
      <c r="C18" s="6">
        <f>ENE!C18+FEB!C18+MAR!C18</f>
        <v>24</v>
      </c>
      <c r="D18" s="6">
        <f>ENE!D18+FEB!D18+MAR!D18</f>
        <v>22</v>
      </c>
      <c r="E18" s="6">
        <f>ENE!E18+FEB!E18+MAR!E18</f>
        <v>601</v>
      </c>
      <c r="F18" s="6">
        <f>ENE!F18+FEB!F18+MAR!F18</f>
        <v>284</v>
      </c>
      <c r="G18" s="6">
        <f>ENE!G18+FEB!G18+MAR!G18</f>
        <v>317</v>
      </c>
    </row>
    <row r="19" spans="1:7" ht="16.5">
      <c r="A19" s="6" t="s">
        <v>3</v>
      </c>
      <c r="B19" s="6">
        <f>ENE!B19+FEB!B19+MAR!B19</f>
        <v>28</v>
      </c>
      <c r="C19" s="6">
        <f>ENE!C19+FEB!C19+MAR!C19</f>
        <v>19</v>
      </c>
      <c r="D19" s="6">
        <f>ENE!D19+FEB!D19+MAR!D19</f>
        <v>9</v>
      </c>
      <c r="E19" s="6">
        <f>ENE!E19+FEB!E19+MAR!E19</f>
        <v>414</v>
      </c>
      <c r="F19" s="6">
        <f>ENE!F19+FEB!F19+MAR!F19</f>
        <v>249</v>
      </c>
      <c r="G19" s="6">
        <f>ENE!G19+FEB!G19+MAR!G19</f>
        <v>165</v>
      </c>
    </row>
    <row r="20" spans="1:7" ht="16.5">
      <c r="A20" s="6" t="s">
        <v>2</v>
      </c>
      <c r="B20" s="6">
        <f>ENE!B20+FEB!B20+MAR!B20</f>
        <v>70</v>
      </c>
      <c r="C20" s="6">
        <f>ENE!C20+FEB!C20+MAR!C20</f>
        <v>41</v>
      </c>
      <c r="D20" s="6">
        <f>ENE!D20+FEB!D20+MAR!D20</f>
        <v>29</v>
      </c>
      <c r="E20" s="6">
        <f>ENE!E20+FEB!E20+MAR!E20</f>
        <v>947</v>
      </c>
      <c r="F20" s="6">
        <f>ENE!F20+FEB!F20+MAR!F20</f>
        <v>725</v>
      </c>
      <c r="G20" s="6">
        <f>ENE!G20+FEB!G20+MAR!G20</f>
        <v>222</v>
      </c>
    </row>
    <row r="21" spans="1:7" ht="16.5">
      <c r="A21" s="6" t="s">
        <v>1</v>
      </c>
      <c r="B21" s="6">
        <f>ENE!B21+FEB!B21+MAR!B21</f>
        <v>179</v>
      </c>
      <c r="C21" s="6">
        <f>ENE!C21+FEB!C21+MAR!C21</f>
        <v>97</v>
      </c>
      <c r="D21" s="6">
        <f>ENE!D21+FEB!D21+MAR!D21</f>
        <v>82</v>
      </c>
      <c r="E21" s="6">
        <f>ENE!E21+FEB!E21+MAR!E21</f>
        <v>2117</v>
      </c>
      <c r="F21" s="6">
        <f>ENE!F21+FEB!F21+MAR!F21</f>
        <v>1519</v>
      </c>
      <c r="G21" s="6">
        <f>ENE!G21+FEB!G21+MAR!G21</f>
        <v>598</v>
      </c>
    </row>
    <row r="22" spans="1:7" ht="16.5">
      <c r="A22" s="6" t="s">
        <v>0</v>
      </c>
      <c r="B22" s="6">
        <f>ENE!B22+FEB!B22+MAR!B22</f>
        <v>80</v>
      </c>
      <c r="C22" s="6">
        <f>ENE!C22+FEB!C22+MAR!C22</f>
        <v>39</v>
      </c>
      <c r="D22" s="6">
        <f>ENE!D22+FEB!D22+MAR!D22</f>
        <v>41</v>
      </c>
      <c r="E22" s="6">
        <f>ENE!E22+FEB!E22+MAR!E22</f>
        <v>1234</v>
      </c>
      <c r="F22" s="6">
        <f>ENE!F22+FEB!F22+MAR!F22</f>
        <v>653</v>
      </c>
      <c r="G22" s="6">
        <f>ENE!G22+FEB!G22+MAR!G22</f>
        <v>581</v>
      </c>
    </row>
  </sheetData>
  <mergeCells count="8">
    <mergeCell ref="A11:A12"/>
    <mergeCell ref="B11:D11"/>
    <mergeCell ref="E11:G11"/>
    <mergeCell ref="A1:H1"/>
    <mergeCell ref="A3:H3"/>
    <mergeCell ref="A5:H5"/>
    <mergeCell ref="A6:H6"/>
    <mergeCell ref="A9:H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23"/>
  <sheetViews>
    <sheetView showGridLines="0" workbookViewId="0">
      <pane ySplit="7" topLeftCell="A8" activePane="bottomLeft" state="frozen"/>
      <selection pane="bottomLeft" sqref="A1:XFD104857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9"/>
      <c r="B1" s="19"/>
      <c r="C1" s="19"/>
      <c r="D1" s="19"/>
      <c r="E1" s="19"/>
      <c r="F1" s="19"/>
      <c r="G1" s="19"/>
      <c r="H1" s="19"/>
      <c r="I1" s="19"/>
    </row>
    <row r="2" spans="1:9" ht="23.65" customHeight="1"/>
    <row r="3" spans="1:9" ht="46.5" customHeight="1">
      <c r="A3" s="20" t="s">
        <v>18</v>
      </c>
      <c r="B3" s="19"/>
      <c r="C3" s="19"/>
      <c r="D3" s="19"/>
      <c r="E3" s="19"/>
      <c r="F3" s="19"/>
      <c r="G3" s="19"/>
      <c r="H3" s="19"/>
      <c r="I3" s="19"/>
    </row>
    <row r="4" spans="1:9" ht="5.0999999999999996" customHeight="1"/>
    <row r="5" spans="1:9" ht="18" customHeight="1">
      <c r="A5" s="21" t="s">
        <v>23</v>
      </c>
      <c r="B5" s="19"/>
      <c r="C5" s="19"/>
      <c r="D5" s="19"/>
      <c r="E5" s="19"/>
      <c r="F5" s="19"/>
      <c r="G5" s="19"/>
      <c r="H5" s="19"/>
      <c r="I5" s="19"/>
    </row>
    <row r="6" spans="1:9" ht="18" customHeight="1">
      <c r="A6" s="21" t="s">
        <v>27</v>
      </c>
      <c r="B6" s="19"/>
      <c r="C6" s="19"/>
      <c r="D6" s="19"/>
      <c r="E6" s="19"/>
      <c r="F6" s="19"/>
      <c r="G6" s="19"/>
      <c r="H6" s="19"/>
      <c r="I6" s="19"/>
    </row>
    <row r="7" spans="1:9" ht="12.2" customHeight="1"/>
    <row r="8" spans="1:9" ht="15.4" customHeight="1"/>
    <row r="9" spans="1:9" ht="18" customHeight="1">
      <c r="A9" s="22" t="s">
        <v>16</v>
      </c>
      <c r="B9" s="19"/>
      <c r="C9" s="19"/>
      <c r="D9" s="19"/>
      <c r="E9" s="19"/>
      <c r="F9" s="19"/>
      <c r="G9" s="19"/>
      <c r="H9" s="19"/>
      <c r="I9" s="19"/>
    </row>
    <row r="10" spans="1:9" ht="8.4499999999999993" customHeight="1"/>
    <row r="11" spans="1:9">
      <c r="A11" s="14" t="s">
        <v>15</v>
      </c>
      <c r="B11" s="16" t="s">
        <v>14</v>
      </c>
      <c r="C11" s="17"/>
      <c r="D11" s="18"/>
      <c r="E11" s="16" t="s">
        <v>13</v>
      </c>
      <c r="F11" s="17"/>
      <c r="G11" s="18"/>
    </row>
    <row r="12" spans="1:9">
      <c r="A12" s="15"/>
      <c r="B12" s="3" t="s">
        <v>12</v>
      </c>
      <c r="C12" s="3" t="s">
        <v>11</v>
      </c>
      <c r="D12" s="3" t="s">
        <v>10</v>
      </c>
      <c r="E12" s="3" t="s">
        <v>12</v>
      </c>
      <c r="F12" s="3" t="s">
        <v>11</v>
      </c>
      <c r="G12" s="3" t="s">
        <v>10</v>
      </c>
    </row>
    <row r="13" spans="1:9" ht="16.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9" ht="16.5">
      <c r="A14" s="5" t="s">
        <v>8</v>
      </c>
      <c r="B14" s="5">
        <v>38</v>
      </c>
      <c r="C14" s="5">
        <v>26</v>
      </c>
      <c r="D14" s="5">
        <v>12</v>
      </c>
      <c r="E14" s="5">
        <v>900</v>
      </c>
      <c r="F14" s="5">
        <v>588</v>
      </c>
      <c r="G14" s="5">
        <v>312</v>
      </c>
    </row>
    <row r="15" spans="1:9" ht="16.5">
      <c r="A15" s="6" t="s">
        <v>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9" ht="16.5">
      <c r="A16" s="6" t="s">
        <v>6</v>
      </c>
      <c r="B16" s="6">
        <v>1</v>
      </c>
      <c r="C16" s="6">
        <v>1</v>
      </c>
      <c r="D16" s="6">
        <v>0</v>
      </c>
      <c r="E16" s="6">
        <v>40</v>
      </c>
      <c r="F16" s="6">
        <v>27</v>
      </c>
      <c r="G16" s="6">
        <v>13</v>
      </c>
    </row>
    <row r="17" spans="1:7" ht="16.5">
      <c r="A17" s="6" t="s">
        <v>5</v>
      </c>
      <c r="B17" s="6">
        <v>2</v>
      </c>
      <c r="C17" s="6">
        <v>1</v>
      </c>
      <c r="D17" s="6">
        <v>1</v>
      </c>
      <c r="E17" s="6">
        <v>96</v>
      </c>
      <c r="F17" s="6">
        <v>47</v>
      </c>
      <c r="G17" s="6">
        <v>49</v>
      </c>
    </row>
    <row r="18" spans="1:7" ht="16.5">
      <c r="A18" s="6" t="s">
        <v>4</v>
      </c>
      <c r="B18" s="6">
        <v>2</v>
      </c>
      <c r="C18" s="6">
        <v>1</v>
      </c>
      <c r="D18" s="6">
        <v>1</v>
      </c>
      <c r="E18" s="6">
        <v>39</v>
      </c>
      <c r="F18" s="6">
        <v>18</v>
      </c>
      <c r="G18" s="6">
        <v>21</v>
      </c>
    </row>
    <row r="19" spans="1:7" ht="16.5">
      <c r="A19" s="6" t="s">
        <v>3</v>
      </c>
      <c r="B19" s="6">
        <v>1</v>
      </c>
      <c r="C19" s="6">
        <v>0</v>
      </c>
      <c r="D19" s="6">
        <v>1</v>
      </c>
      <c r="E19" s="6">
        <v>45</v>
      </c>
      <c r="F19" s="6">
        <v>25</v>
      </c>
      <c r="G19" s="6">
        <v>20</v>
      </c>
    </row>
    <row r="20" spans="1:7" ht="16.5">
      <c r="A20" s="6" t="s">
        <v>2</v>
      </c>
      <c r="B20" s="6">
        <v>7</v>
      </c>
      <c r="C20" s="6">
        <v>5</v>
      </c>
      <c r="D20" s="6">
        <v>2</v>
      </c>
      <c r="E20" s="6">
        <v>152</v>
      </c>
      <c r="F20" s="6">
        <v>128</v>
      </c>
      <c r="G20" s="6">
        <v>24</v>
      </c>
    </row>
    <row r="21" spans="1:7" ht="16.5">
      <c r="A21" s="6" t="s">
        <v>1</v>
      </c>
      <c r="B21" s="6">
        <v>18</v>
      </c>
      <c r="C21" s="6">
        <v>14</v>
      </c>
      <c r="D21" s="6">
        <v>4</v>
      </c>
      <c r="E21" s="6">
        <v>335</v>
      </c>
      <c r="F21" s="6">
        <v>236</v>
      </c>
      <c r="G21" s="6">
        <v>99</v>
      </c>
    </row>
    <row r="22" spans="1:7" ht="16.5">
      <c r="A22" s="6" t="s">
        <v>0</v>
      </c>
      <c r="B22" s="6">
        <v>7</v>
      </c>
      <c r="C22" s="6">
        <v>4</v>
      </c>
      <c r="D22" s="6">
        <v>3</v>
      </c>
      <c r="E22" s="6">
        <v>193</v>
      </c>
      <c r="F22" s="6">
        <v>107</v>
      </c>
      <c r="G22" s="6">
        <v>86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23"/>
  <sheetViews>
    <sheetView showGridLines="0" workbookViewId="0">
      <pane ySplit="7" topLeftCell="A14" activePane="bottomLeft" state="frozen"/>
      <selection pane="bottomLeft" sqref="A1:XFD104857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9"/>
      <c r="B1" s="19"/>
      <c r="C1" s="19"/>
      <c r="D1" s="19"/>
      <c r="E1" s="19"/>
      <c r="F1" s="19"/>
      <c r="G1" s="19"/>
      <c r="H1" s="19"/>
      <c r="I1" s="19"/>
    </row>
    <row r="2" spans="1:9" ht="23.65" customHeight="1"/>
    <row r="3" spans="1:9" ht="46.5" customHeight="1">
      <c r="A3" s="20" t="s">
        <v>18</v>
      </c>
      <c r="B3" s="19"/>
      <c r="C3" s="19"/>
      <c r="D3" s="19"/>
      <c r="E3" s="19"/>
      <c r="F3" s="19"/>
      <c r="G3" s="19"/>
      <c r="H3" s="19"/>
      <c r="I3" s="19"/>
    </row>
    <row r="4" spans="1:9" ht="5.0999999999999996" customHeight="1"/>
    <row r="5" spans="1:9" ht="18" customHeight="1">
      <c r="A5" s="21" t="s">
        <v>22</v>
      </c>
      <c r="B5" s="19"/>
      <c r="C5" s="19"/>
      <c r="D5" s="19"/>
      <c r="E5" s="19"/>
      <c r="F5" s="19"/>
      <c r="G5" s="19"/>
      <c r="H5" s="19"/>
      <c r="I5" s="19"/>
    </row>
    <row r="6" spans="1:9" ht="18" customHeight="1">
      <c r="A6" s="21" t="s">
        <v>27</v>
      </c>
      <c r="B6" s="19"/>
      <c r="C6" s="19"/>
      <c r="D6" s="19"/>
      <c r="E6" s="19"/>
      <c r="F6" s="19"/>
      <c r="G6" s="19"/>
      <c r="H6" s="19"/>
      <c r="I6" s="19"/>
    </row>
    <row r="7" spans="1:9" ht="12.2" customHeight="1"/>
    <row r="8" spans="1:9" ht="15.4" customHeight="1"/>
    <row r="9" spans="1:9" ht="18" customHeight="1">
      <c r="A9" s="22" t="s">
        <v>16</v>
      </c>
      <c r="B9" s="19"/>
      <c r="C9" s="19"/>
      <c r="D9" s="19"/>
      <c r="E9" s="19"/>
      <c r="F9" s="19"/>
      <c r="G9" s="19"/>
      <c r="H9" s="19"/>
      <c r="I9" s="19"/>
    </row>
    <row r="10" spans="1:9" ht="8.4499999999999993" customHeight="1"/>
    <row r="11" spans="1:9">
      <c r="A11" s="14" t="s">
        <v>15</v>
      </c>
      <c r="B11" s="16" t="s">
        <v>14</v>
      </c>
      <c r="C11" s="17"/>
      <c r="D11" s="18"/>
      <c r="E11" s="16" t="s">
        <v>13</v>
      </c>
      <c r="F11" s="17"/>
      <c r="G11" s="18"/>
    </row>
    <row r="12" spans="1:9">
      <c r="A12" s="15"/>
      <c r="B12" s="3" t="s">
        <v>12</v>
      </c>
      <c r="C12" s="3" t="s">
        <v>11</v>
      </c>
      <c r="D12" s="3" t="s">
        <v>10</v>
      </c>
      <c r="E12" s="3" t="s">
        <v>12</v>
      </c>
      <c r="F12" s="3" t="s">
        <v>11</v>
      </c>
      <c r="G12" s="3" t="s">
        <v>10</v>
      </c>
    </row>
    <row r="13" spans="1:9" ht="16.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9" ht="16.5">
      <c r="A14" s="5" t="s">
        <v>8</v>
      </c>
      <c r="B14" s="5">
        <v>43</v>
      </c>
      <c r="C14" s="5">
        <v>23</v>
      </c>
      <c r="D14" s="5">
        <v>20</v>
      </c>
      <c r="E14" s="5">
        <v>1359</v>
      </c>
      <c r="F14" s="5">
        <v>815</v>
      </c>
      <c r="G14" s="5">
        <v>544</v>
      </c>
    </row>
    <row r="15" spans="1:9" ht="16.5">
      <c r="A15" s="6" t="s">
        <v>7</v>
      </c>
      <c r="B15" s="6">
        <v>3</v>
      </c>
      <c r="C15" s="6">
        <v>1</v>
      </c>
      <c r="D15" s="6">
        <v>2</v>
      </c>
      <c r="E15" s="6">
        <v>6</v>
      </c>
      <c r="F15" s="6">
        <v>3</v>
      </c>
      <c r="G15" s="6">
        <v>3</v>
      </c>
    </row>
    <row r="16" spans="1:9" ht="16.5">
      <c r="A16" s="6" t="s">
        <v>6</v>
      </c>
      <c r="B16" s="6">
        <v>4</v>
      </c>
      <c r="C16" s="6">
        <v>2</v>
      </c>
      <c r="D16" s="6">
        <v>2</v>
      </c>
      <c r="E16" s="6">
        <v>77</v>
      </c>
      <c r="F16" s="6">
        <v>43</v>
      </c>
      <c r="G16" s="6">
        <v>34</v>
      </c>
    </row>
    <row r="17" spans="1:7" ht="16.5">
      <c r="A17" s="6" t="s">
        <v>5</v>
      </c>
      <c r="B17" s="6">
        <v>3</v>
      </c>
      <c r="C17" s="6">
        <v>2</v>
      </c>
      <c r="D17" s="6">
        <v>1</v>
      </c>
      <c r="E17" s="6">
        <v>173</v>
      </c>
      <c r="F17" s="6">
        <v>73</v>
      </c>
      <c r="G17" s="6">
        <v>100</v>
      </c>
    </row>
    <row r="18" spans="1:7" ht="16.5">
      <c r="A18" s="6" t="s">
        <v>4</v>
      </c>
      <c r="B18" s="6">
        <v>2</v>
      </c>
      <c r="C18" s="6">
        <v>1</v>
      </c>
      <c r="D18" s="6">
        <v>1</v>
      </c>
      <c r="E18" s="6">
        <v>66</v>
      </c>
      <c r="F18" s="6">
        <v>28</v>
      </c>
      <c r="G18" s="6">
        <v>38</v>
      </c>
    </row>
    <row r="19" spans="1:7" ht="16.5">
      <c r="A19" s="6" t="s">
        <v>3</v>
      </c>
      <c r="B19" s="6">
        <v>1</v>
      </c>
      <c r="C19" s="6">
        <v>0</v>
      </c>
      <c r="D19" s="6">
        <v>1</v>
      </c>
      <c r="E19" s="6">
        <v>80</v>
      </c>
      <c r="F19" s="6">
        <v>37</v>
      </c>
      <c r="G19" s="6">
        <v>43</v>
      </c>
    </row>
    <row r="20" spans="1:7" ht="16.5">
      <c r="A20" s="6" t="s">
        <v>2</v>
      </c>
      <c r="B20" s="6">
        <v>6</v>
      </c>
      <c r="C20" s="6">
        <v>3</v>
      </c>
      <c r="D20" s="6">
        <v>3</v>
      </c>
      <c r="E20" s="6">
        <v>255</v>
      </c>
      <c r="F20" s="6">
        <v>145</v>
      </c>
      <c r="G20" s="6">
        <v>110</v>
      </c>
    </row>
    <row r="21" spans="1:7" ht="16.5">
      <c r="A21" s="6" t="s">
        <v>1</v>
      </c>
      <c r="B21" s="6">
        <v>20</v>
      </c>
      <c r="C21" s="6">
        <v>12</v>
      </c>
      <c r="D21" s="6">
        <v>8</v>
      </c>
      <c r="E21" s="6">
        <v>493</v>
      </c>
      <c r="F21" s="6">
        <v>346</v>
      </c>
      <c r="G21" s="6">
        <v>147</v>
      </c>
    </row>
    <row r="22" spans="1:7" ht="16.5">
      <c r="A22" s="6" t="s">
        <v>0</v>
      </c>
      <c r="B22" s="6">
        <v>4</v>
      </c>
      <c r="C22" s="6">
        <v>2</v>
      </c>
      <c r="D22" s="6">
        <v>2</v>
      </c>
      <c r="E22" s="6">
        <v>209</v>
      </c>
      <c r="F22" s="6">
        <v>140</v>
      </c>
      <c r="G22" s="6">
        <v>69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23"/>
  <sheetViews>
    <sheetView showGridLines="0" workbookViewId="0">
      <pane ySplit="7" topLeftCell="A14" activePane="bottomLeft" state="frozen"/>
      <selection pane="bottomLeft" activeCell="A18" sqref="A18:XFD19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9"/>
      <c r="B1" s="19"/>
      <c r="C1" s="19"/>
      <c r="D1" s="19"/>
      <c r="E1" s="19"/>
      <c r="F1" s="19"/>
      <c r="G1" s="19"/>
      <c r="H1" s="19"/>
      <c r="I1" s="19"/>
    </row>
    <row r="2" spans="1:9" ht="23.65" customHeight="1"/>
    <row r="3" spans="1:9" ht="46.5" customHeight="1">
      <c r="A3" s="20" t="s">
        <v>18</v>
      </c>
      <c r="B3" s="19"/>
      <c r="C3" s="19"/>
      <c r="D3" s="19"/>
      <c r="E3" s="19"/>
      <c r="F3" s="19"/>
      <c r="G3" s="19"/>
      <c r="H3" s="19"/>
      <c r="I3" s="19"/>
    </row>
    <row r="4" spans="1:9" ht="5.0999999999999996" customHeight="1"/>
    <row r="5" spans="1:9" ht="18" customHeight="1">
      <c r="A5" s="21" t="s">
        <v>26</v>
      </c>
      <c r="B5" s="19"/>
      <c r="C5" s="19"/>
      <c r="D5" s="19"/>
      <c r="E5" s="19"/>
      <c r="F5" s="19"/>
      <c r="G5" s="19"/>
      <c r="H5" s="19"/>
      <c r="I5" s="19"/>
    </row>
    <row r="6" spans="1:9" ht="18" customHeight="1">
      <c r="A6" s="21" t="s">
        <v>27</v>
      </c>
      <c r="B6" s="19"/>
      <c r="C6" s="19"/>
      <c r="D6" s="19"/>
      <c r="E6" s="19"/>
      <c r="F6" s="19"/>
      <c r="G6" s="19"/>
      <c r="H6" s="19"/>
      <c r="I6" s="19"/>
    </row>
    <row r="7" spans="1:9" ht="12.2" customHeight="1"/>
    <row r="8" spans="1:9" ht="15.4" customHeight="1"/>
    <row r="9" spans="1:9" ht="18" customHeight="1">
      <c r="A9" s="22" t="s">
        <v>16</v>
      </c>
      <c r="B9" s="19"/>
      <c r="C9" s="19"/>
      <c r="D9" s="19"/>
      <c r="E9" s="19"/>
      <c r="F9" s="19"/>
      <c r="G9" s="19"/>
      <c r="H9" s="19"/>
      <c r="I9" s="19"/>
    </row>
    <row r="10" spans="1:9" ht="8.4499999999999993" customHeight="1"/>
    <row r="11" spans="1:9">
      <c r="A11" s="14" t="s">
        <v>15</v>
      </c>
      <c r="B11" s="16" t="s">
        <v>14</v>
      </c>
      <c r="C11" s="17"/>
      <c r="D11" s="18"/>
      <c r="E11" s="16" t="s">
        <v>13</v>
      </c>
      <c r="F11" s="17"/>
      <c r="G11" s="18"/>
    </row>
    <row r="12" spans="1:9">
      <c r="A12" s="15"/>
      <c r="B12" s="3" t="s">
        <v>12</v>
      </c>
      <c r="C12" s="3" t="s">
        <v>11</v>
      </c>
      <c r="D12" s="3" t="s">
        <v>10</v>
      </c>
      <c r="E12" s="3" t="s">
        <v>12</v>
      </c>
      <c r="F12" s="3" t="s">
        <v>11</v>
      </c>
      <c r="G12" s="3" t="s">
        <v>10</v>
      </c>
    </row>
    <row r="13" spans="1:9" ht="16.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9" ht="16.5">
      <c r="A14" s="5" t="s">
        <v>8</v>
      </c>
      <c r="B14" s="5">
        <v>206</v>
      </c>
      <c r="C14" s="5">
        <v>133</v>
      </c>
      <c r="D14" s="5">
        <v>73</v>
      </c>
      <c r="E14" s="5">
        <v>2706</v>
      </c>
      <c r="F14" s="5">
        <v>1682</v>
      </c>
      <c r="G14" s="5">
        <v>1024</v>
      </c>
    </row>
    <row r="15" spans="1:9" ht="16.5">
      <c r="A15" s="6" t="s">
        <v>7</v>
      </c>
      <c r="B15" s="6">
        <v>4</v>
      </c>
      <c r="C15" s="6">
        <v>1</v>
      </c>
      <c r="D15" s="6">
        <v>3</v>
      </c>
      <c r="E15" s="6">
        <v>10</v>
      </c>
      <c r="F15" s="6">
        <v>4</v>
      </c>
      <c r="G15" s="6">
        <v>6</v>
      </c>
    </row>
    <row r="16" spans="1:9" ht="16.5">
      <c r="A16" s="6" t="s">
        <v>6</v>
      </c>
      <c r="B16" s="6">
        <v>2</v>
      </c>
      <c r="C16" s="6">
        <v>1</v>
      </c>
      <c r="D16" s="6">
        <v>1</v>
      </c>
      <c r="E16" s="6">
        <v>80</v>
      </c>
      <c r="F16" s="6">
        <v>36</v>
      </c>
      <c r="G16" s="6">
        <v>44</v>
      </c>
    </row>
    <row r="17" spans="1:7" ht="16.5">
      <c r="A17" s="6" t="s">
        <v>5</v>
      </c>
      <c r="B17" s="6">
        <v>6</v>
      </c>
      <c r="C17" s="6">
        <v>2</v>
      </c>
      <c r="D17" s="6">
        <v>4</v>
      </c>
      <c r="E17" s="6">
        <v>207</v>
      </c>
      <c r="F17" s="6">
        <v>107</v>
      </c>
      <c r="G17" s="6">
        <v>100</v>
      </c>
    </row>
    <row r="18" spans="1:7" ht="16.5">
      <c r="A18" s="6" t="s">
        <v>4</v>
      </c>
      <c r="B18" s="6">
        <v>3</v>
      </c>
      <c r="C18" s="6">
        <v>2</v>
      </c>
      <c r="D18" s="6">
        <v>1</v>
      </c>
      <c r="E18" s="6">
        <v>104</v>
      </c>
      <c r="F18" s="6">
        <v>37</v>
      </c>
      <c r="G18" s="6">
        <v>67</v>
      </c>
    </row>
    <row r="19" spans="1:7" ht="16.5">
      <c r="A19" s="6" t="s">
        <v>3</v>
      </c>
      <c r="B19" s="6">
        <v>9</v>
      </c>
      <c r="C19" s="6">
        <v>5</v>
      </c>
      <c r="D19" s="6">
        <v>4</v>
      </c>
      <c r="E19" s="6">
        <v>112</v>
      </c>
      <c r="F19" s="6">
        <v>69</v>
      </c>
      <c r="G19" s="6">
        <v>43</v>
      </c>
    </row>
    <row r="20" spans="1:7" ht="16.5">
      <c r="A20" s="6" t="s">
        <v>2</v>
      </c>
      <c r="B20" s="6">
        <v>60</v>
      </c>
      <c r="C20" s="6">
        <v>40</v>
      </c>
      <c r="D20" s="6">
        <v>20</v>
      </c>
      <c r="E20" s="6">
        <v>515</v>
      </c>
      <c r="F20" s="6">
        <v>370</v>
      </c>
      <c r="G20" s="6">
        <v>145</v>
      </c>
    </row>
    <row r="21" spans="1:7" ht="16.5">
      <c r="A21" s="6" t="s">
        <v>1</v>
      </c>
      <c r="B21" s="6">
        <v>105</v>
      </c>
      <c r="C21" s="6">
        <v>75</v>
      </c>
      <c r="D21" s="6">
        <v>30</v>
      </c>
      <c r="E21" s="6">
        <v>1186</v>
      </c>
      <c r="F21" s="6">
        <v>778</v>
      </c>
      <c r="G21" s="6">
        <v>408</v>
      </c>
    </row>
    <row r="22" spans="1:7" ht="16.5">
      <c r="A22" s="6" t="s">
        <v>0</v>
      </c>
      <c r="B22" s="6">
        <v>17</v>
      </c>
      <c r="C22" s="6">
        <v>7</v>
      </c>
      <c r="D22" s="6">
        <v>10</v>
      </c>
      <c r="E22" s="6">
        <v>492</v>
      </c>
      <c r="F22" s="6">
        <v>281</v>
      </c>
      <c r="G22" s="6">
        <v>211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23"/>
  <sheetViews>
    <sheetView showGridLines="0" topLeftCell="A10" workbookViewId="0">
      <selection activeCell="D17" sqref="D17"/>
    </sheetView>
  </sheetViews>
  <sheetFormatPr baseColWidth="10" defaultRowHeight="15"/>
  <cols>
    <col min="1" max="1" width="31.5703125" style="7" customWidth="1"/>
    <col min="2" max="7" width="13.7109375" style="7" customWidth="1"/>
    <col min="8" max="8" width="0" style="7" hidden="1" customWidth="1"/>
    <col min="9" max="16384" width="11.42578125" style="7"/>
  </cols>
  <sheetData>
    <row r="1" spans="1:8" ht="33.75" customHeight="1">
      <c r="A1" s="19"/>
      <c r="B1" s="19"/>
      <c r="C1" s="19"/>
      <c r="D1" s="19"/>
      <c r="E1" s="19"/>
      <c r="F1" s="19"/>
      <c r="G1" s="19"/>
      <c r="H1" s="19"/>
    </row>
    <row r="2" spans="1:8" ht="23.65" customHeight="1"/>
    <row r="3" spans="1:8" ht="46.5" customHeight="1">
      <c r="A3" s="20" t="s">
        <v>18</v>
      </c>
      <c r="B3" s="19"/>
      <c r="C3" s="19"/>
      <c r="D3" s="19"/>
      <c r="E3" s="19"/>
      <c r="F3" s="19"/>
      <c r="G3" s="19"/>
      <c r="H3" s="19"/>
    </row>
    <row r="4" spans="1:8" ht="5.0999999999999996" customHeight="1"/>
    <row r="5" spans="1:8" ht="18" customHeight="1">
      <c r="A5" s="23" t="s">
        <v>33</v>
      </c>
      <c r="B5" s="19"/>
      <c r="C5" s="19"/>
      <c r="D5" s="19"/>
      <c r="E5" s="19"/>
      <c r="F5" s="19"/>
      <c r="G5" s="19"/>
      <c r="H5" s="19"/>
    </row>
    <row r="6" spans="1:8" ht="18" customHeight="1">
      <c r="A6" s="21" t="s">
        <v>27</v>
      </c>
      <c r="B6" s="19"/>
      <c r="C6" s="19"/>
      <c r="D6" s="19"/>
      <c r="E6" s="19"/>
      <c r="F6" s="19"/>
      <c r="G6" s="19"/>
      <c r="H6" s="19"/>
    </row>
    <row r="7" spans="1:8" ht="12.2" customHeight="1"/>
    <row r="8" spans="1:8" ht="15.4" customHeight="1"/>
    <row r="9" spans="1:8" ht="18" customHeight="1">
      <c r="A9" s="22" t="s">
        <v>16</v>
      </c>
      <c r="B9" s="19"/>
      <c r="C9" s="19"/>
      <c r="D9" s="19"/>
      <c r="E9" s="19"/>
      <c r="F9" s="19"/>
      <c r="G9" s="19"/>
      <c r="H9" s="19"/>
    </row>
    <row r="10" spans="1:8" ht="8.4499999999999993" customHeight="1"/>
    <row r="11" spans="1:8">
      <c r="A11" s="14" t="s">
        <v>15</v>
      </c>
      <c r="B11" s="16" t="s">
        <v>14</v>
      </c>
      <c r="C11" s="17"/>
      <c r="D11" s="18"/>
      <c r="E11" s="16" t="s">
        <v>13</v>
      </c>
      <c r="F11" s="17"/>
      <c r="G11" s="18"/>
    </row>
    <row r="12" spans="1:8">
      <c r="A12" s="15"/>
      <c r="B12" s="3" t="s">
        <v>12</v>
      </c>
      <c r="C12" s="3" t="s">
        <v>11</v>
      </c>
      <c r="D12" s="3" t="s">
        <v>10</v>
      </c>
      <c r="E12" s="3" t="s">
        <v>12</v>
      </c>
      <c r="F12" s="3" t="s">
        <v>11</v>
      </c>
      <c r="G12" s="3" t="s">
        <v>10</v>
      </c>
    </row>
    <row r="13" spans="1:8" ht="16.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8" ht="16.5">
      <c r="A14" s="5" t="s">
        <v>8</v>
      </c>
      <c r="B14" s="5">
        <f>ABR!B14+MAY!B14+JUN!B14</f>
        <v>287</v>
      </c>
      <c r="C14" s="5">
        <f>ABR!C14+MAY!C14+JUN!C14</f>
        <v>182</v>
      </c>
      <c r="D14" s="5">
        <f>ABR!D14+MAY!D14+JUN!D14</f>
        <v>105</v>
      </c>
      <c r="E14" s="5">
        <f>ABR!E14+MAY!E14+JUN!E14</f>
        <v>4965</v>
      </c>
      <c r="F14" s="5">
        <f>ABR!F14+MAY!F14+JUN!F14</f>
        <v>3085</v>
      </c>
      <c r="G14" s="5">
        <f>ABR!G14+MAY!G14+JUN!G14</f>
        <v>1880</v>
      </c>
    </row>
    <row r="15" spans="1:8" ht="16.5">
      <c r="A15" s="6" t="s">
        <v>7</v>
      </c>
      <c r="B15" s="6">
        <f>ABR!B15+MAY!B15+JUN!B15</f>
        <v>7</v>
      </c>
      <c r="C15" s="6">
        <f>ABR!C15+MAY!C15+JUN!C15</f>
        <v>2</v>
      </c>
      <c r="D15" s="6">
        <f>ABR!D15+MAY!D15+JUN!D15</f>
        <v>5</v>
      </c>
      <c r="E15" s="6">
        <f>ABR!E15+MAY!E15+JUN!E15</f>
        <v>16</v>
      </c>
      <c r="F15" s="6">
        <f>ABR!F15+MAY!F15+JUN!F15</f>
        <v>7</v>
      </c>
      <c r="G15" s="6">
        <f>ABR!G15+MAY!G15+JUN!G15</f>
        <v>9</v>
      </c>
    </row>
    <row r="16" spans="1:8" ht="16.5">
      <c r="A16" s="6" t="s">
        <v>6</v>
      </c>
      <c r="B16" s="6">
        <f>ABR!B16+MAY!B16+JUN!B16</f>
        <v>7</v>
      </c>
      <c r="C16" s="6">
        <f>ABR!C16+MAY!C16+JUN!C16</f>
        <v>4</v>
      </c>
      <c r="D16" s="6">
        <f>ABR!D16+MAY!D16+JUN!D16</f>
        <v>3</v>
      </c>
      <c r="E16" s="6">
        <f>ABR!E16+MAY!E16+JUN!E16</f>
        <v>197</v>
      </c>
      <c r="F16" s="6">
        <f>ABR!F16+MAY!F16+JUN!F16</f>
        <v>106</v>
      </c>
      <c r="G16" s="6">
        <f>ABR!G16+MAY!G16+JUN!G16</f>
        <v>91</v>
      </c>
    </row>
    <row r="17" spans="1:7" ht="16.5">
      <c r="A17" s="6" t="s">
        <v>5</v>
      </c>
      <c r="B17" s="6">
        <f>ABR!B17+MAY!B17+JUN!B17</f>
        <v>11</v>
      </c>
      <c r="C17" s="6">
        <f>ABR!C17+MAY!C17+JUN!C17</f>
        <v>5</v>
      </c>
      <c r="D17" s="6">
        <f>ABR!D17+MAY!D17+JUN!D17</f>
        <v>6</v>
      </c>
      <c r="E17" s="6">
        <f>ABR!E17+MAY!E17+JUN!E17</f>
        <v>476</v>
      </c>
      <c r="F17" s="6">
        <f>ABR!F17+MAY!F17+JUN!F17</f>
        <v>227</v>
      </c>
      <c r="G17" s="6">
        <f>ABR!G17+MAY!G17+JUN!G17</f>
        <v>249</v>
      </c>
    </row>
    <row r="18" spans="1:7" ht="16.5">
      <c r="A18" s="6" t="s">
        <v>4</v>
      </c>
      <c r="B18" s="6">
        <f>ABR!B18+MAY!B18+JUN!B18</f>
        <v>7</v>
      </c>
      <c r="C18" s="6">
        <f>ABR!C18+MAY!C18+JUN!C18</f>
        <v>4</v>
      </c>
      <c r="D18" s="6">
        <f>ABR!D18+MAY!D18+JUN!D18</f>
        <v>3</v>
      </c>
      <c r="E18" s="6">
        <f>ABR!E18+MAY!E18+JUN!E18</f>
        <v>209</v>
      </c>
      <c r="F18" s="6">
        <f>ABR!F18+MAY!F18+JUN!F18</f>
        <v>83</v>
      </c>
      <c r="G18" s="6">
        <f>ABR!G18+MAY!G18+JUN!G18</f>
        <v>126</v>
      </c>
    </row>
    <row r="19" spans="1:7" ht="16.5">
      <c r="A19" s="6" t="s">
        <v>3</v>
      </c>
      <c r="B19" s="6">
        <f>ABR!B19+MAY!B19+JUN!B19</f>
        <v>11</v>
      </c>
      <c r="C19" s="6">
        <f>ABR!C19+MAY!C19+JUN!C19</f>
        <v>5</v>
      </c>
      <c r="D19" s="6">
        <f>ABR!D19+MAY!D19+JUN!D19</f>
        <v>6</v>
      </c>
      <c r="E19" s="6">
        <f>ABR!E19+MAY!E19+JUN!E19</f>
        <v>237</v>
      </c>
      <c r="F19" s="6">
        <f>ABR!F19+MAY!F19+JUN!F19</f>
        <v>131</v>
      </c>
      <c r="G19" s="6">
        <f>ABR!G19+MAY!G19+JUN!G19</f>
        <v>106</v>
      </c>
    </row>
    <row r="20" spans="1:7" ht="16.5">
      <c r="A20" s="6" t="s">
        <v>2</v>
      </c>
      <c r="B20" s="6">
        <f>ABR!B20+MAY!B20+JUN!B20</f>
        <v>73</v>
      </c>
      <c r="C20" s="6">
        <f>ABR!C20+MAY!C20+JUN!C20</f>
        <v>48</v>
      </c>
      <c r="D20" s="6">
        <f>ABR!D20+MAY!D20+JUN!D20</f>
        <v>25</v>
      </c>
      <c r="E20" s="6">
        <f>ABR!E20+MAY!E20+JUN!E20</f>
        <v>922</v>
      </c>
      <c r="F20" s="6">
        <f>ABR!F20+MAY!F20+JUN!F20</f>
        <v>643</v>
      </c>
      <c r="G20" s="6">
        <f>ABR!G20+MAY!G20+JUN!G20</f>
        <v>279</v>
      </c>
    </row>
    <row r="21" spans="1:7" ht="16.5">
      <c r="A21" s="6" t="s">
        <v>1</v>
      </c>
      <c r="B21" s="6">
        <f>ABR!B21+MAY!B21+JUN!B21</f>
        <v>143</v>
      </c>
      <c r="C21" s="6">
        <f>ABR!C21+MAY!C21+JUN!C21</f>
        <v>101</v>
      </c>
      <c r="D21" s="6">
        <f>ABR!D21+MAY!D21+JUN!D21</f>
        <v>42</v>
      </c>
      <c r="E21" s="6">
        <f>ABR!E21+MAY!E21+JUN!E21</f>
        <v>2014</v>
      </c>
      <c r="F21" s="6">
        <f>ABR!F21+MAY!F21+JUN!F21</f>
        <v>1360</v>
      </c>
      <c r="G21" s="6">
        <f>ABR!G21+MAY!G21+JUN!G21</f>
        <v>654</v>
      </c>
    </row>
    <row r="22" spans="1:7" ht="16.5">
      <c r="A22" s="6" t="s">
        <v>0</v>
      </c>
      <c r="B22" s="6">
        <f>ABR!B22+MAY!B22+JUN!B22</f>
        <v>28</v>
      </c>
      <c r="C22" s="6">
        <f>ABR!C22+MAY!C22+JUN!C22</f>
        <v>13</v>
      </c>
      <c r="D22" s="6">
        <f>ABR!D22+MAY!D22+JUN!D22</f>
        <v>15</v>
      </c>
      <c r="E22" s="6">
        <f>ABR!E22+MAY!E22+JUN!E22</f>
        <v>894</v>
      </c>
      <c r="F22" s="6">
        <f>ABR!F22+MAY!F22+JUN!F22</f>
        <v>528</v>
      </c>
      <c r="G22" s="6">
        <f>ABR!G22+MAY!G22+JUN!G22</f>
        <v>366</v>
      </c>
    </row>
    <row r="23" spans="1:7" ht="36.75" customHeight="1"/>
  </sheetData>
  <mergeCells count="8">
    <mergeCell ref="A11:A12"/>
    <mergeCell ref="B11:D11"/>
    <mergeCell ref="E11:G11"/>
    <mergeCell ref="A1:H1"/>
    <mergeCell ref="A3:H3"/>
    <mergeCell ref="A5:H5"/>
    <mergeCell ref="A6:H6"/>
    <mergeCell ref="A9:H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23"/>
  <sheetViews>
    <sheetView topLeftCell="A4" workbookViewId="0">
      <selection activeCell="E19" sqref="E19"/>
    </sheetView>
  </sheetViews>
  <sheetFormatPr baseColWidth="10" defaultRowHeight="15"/>
  <cols>
    <col min="1" max="1" width="31.5703125" style="7" customWidth="1"/>
    <col min="2" max="7" width="13.7109375" style="7" customWidth="1"/>
    <col min="8" max="8" width="0" style="7" hidden="1" customWidth="1"/>
    <col min="9" max="9" width="7.28515625" style="7" customWidth="1"/>
    <col min="10" max="16384" width="11.42578125" style="7"/>
  </cols>
  <sheetData>
    <row r="1" spans="1:9" ht="33.75" customHeight="1">
      <c r="A1" s="19"/>
      <c r="B1" s="19"/>
      <c r="C1" s="19"/>
      <c r="D1" s="19"/>
      <c r="E1" s="19"/>
      <c r="F1" s="19"/>
      <c r="G1" s="19"/>
      <c r="H1" s="19"/>
      <c r="I1" s="19"/>
    </row>
    <row r="2" spans="1:9" ht="23.65" customHeight="1"/>
    <row r="3" spans="1:9" ht="46.5" customHeight="1">
      <c r="A3" s="20" t="s">
        <v>18</v>
      </c>
      <c r="B3" s="19"/>
      <c r="C3" s="19"/>
      <c r="D3" s="19"/>
      <c r="E3" s="19"/>
      <c r="F3" s="19"/>
      <c r="G3" s="19"/>
      <c r="H3" s="19"/>
      <c r="I3" s="19"/>
    </row>
    <row r="4" spans="1:9" ht="5.0999999999999996" customHeight="1"/>
    <row r="5" spans="1:9" ht="18" customHeight="1">
      <c r="A5" s="23" t="s">
        <v>32</v>
      </c>
      <c r="B5" s="19"/>
      <c r="C5" s="19"/>
      <c r="D5" s="19"/>
      <c r="E5" s="19"/>
      <c r="F5" s="19"/>
      <c r="G5" s="19"/>
      <c r="H5" s="19"/>
      <c r="I5" s="19"/>
    </row>
    <row r="6" spans="1:9" ht="18" customHeight="1">
      <c r="A6" s="21" t="s">
        <v>27</v>
      </c>
      <c r="B6" s="19"/>
      <c r="C6" s="19"/>
      <c r="D6" s="19"/>
      <c r="E6" s="19"/>
      <c r="F6" s="19"/>
      <c r="G6" s="19"/>
      <c r="H6" s="19"/>
      <c r="I6" s="19"/>
    </row>
    <row r="7" spans="1:9" ht="12.2" customHeight="1"/>
    <row r="8" spans="1:9" ht="15.4" customHeight="1"/>
    <row r="9" spans="1:9" ht="18" customHeight="1">
      <c r="A9" s="22" t="s">
        <v>16</v>
      </c>
      <c r="B9" s="19"/>
      <c r="C9" s="19"/>
      <c r="D9" s="19"/>
      <c r="E9" s="19"/>
      <c r="F9" s="19"/>
      <c r="G9" s="19"/>
      <c r="H9" s="19"/>
      <c r="I9" s="19"/>
    </row>
    <row r="10" spans="1:9" ht="8.4499999999999993" customHeight="1"/>
    <row r="11" spans="1:9">
      <c r="A11" s="14" t="s">
        <v>15</v>
      </c>
      <c r="B11" s="16" t="s">
        <v>14</v>
      </c>
      <c r="C11" s="17"/>
      <c r="D11" s="18"/>
      <c r="E11" s="16" t="s">
        <v>13</v>
      </c>
      <c r="F11" s="17"/>
      <c r="G11" s="18"/>
    </row>
    <row r="12" spans="1:9">
      <c r="A12" s="15"/>
      <c r="B12" s="3" t="s">
        <v>12</v>
      </c>
      <c r="C12" s="3" t="s">
        <v>11</v>
      </c>
      <c r="D12" s="3" t="s">
        <v>10</v>
      </c>
      <c r="E12" s="3" t="s">
        <v>12</v>
      </c>
      <c r="F12" s="3" t="s">
        <v>11</v>
      </c>
      <c r="G12" s="3" t="s">
        <v>10</v>
      </c>
    </row>
    <row r="13" spans="1:9" ht="16.5">
      <c r="A13" s="4" t="s">
        <v>9</v>
      </c>
      <c r="B13" s="4" t="s">
        <v>9</v>
      </c>
      <c r="C13" s="4" t="s">
        <v>9</v>
      </c>
      <c r="D13" s="4" t="s">
        <v>9</v>
      </c>
      <c r="E13" s="4" t="s">
        <v>9</v>
      </c>
      <c r="F13" s="4" t="s">
        <v>9</v>
      </c>
      <c r="G13" s="4" t="s">
        <v>9</v>
      </c>
    </row>
    <row r="14" spans="1:9" ht="16.5">
      <c r="A14" s="5" t="s">
        <v>8</v>
      </c>
      <c r="B14" s="5">
        <f>'1TRIM'!B14+'2TRIM'!B14</f>
        <v>778</v>
      </c>
      <c r="C14" s="5">
        <f>'1TRIM'!C14+'2TRIM'!C14</f>
        <v>448</v>
      </c>
      <c r="D14" s="5">
        <f>'1TRIM'!D14+'2TRIM'!D14</f>
        <v>330</v>
      </c>
      <c r="E14" s="5">
        <f>'1TRIM'!E14+'2TRIM'!E14</f>
        <v>11431</v>
      </c>
      <c r="F14" s="5">
        <f>'1TRIM'!F14+'2TRIM'!F14</f>
        <v>7093</v>
      </c>
      <c r="G14" s="5">
        <f>'1TRIM'!G14+'2TRIM'!G14</f>
        <v>4338</v>
      </c>
    </row>
    <row r="15" spans="1:9" ht="16.5">
      <c r="A15" s="6" t="s">
        <v>7</v>
      </c>
      <c r="B15" s="6">
        <f>'1TRIM'!B15+'2TRIM'!B15</f>
        <v>15</v>
      </c>
      <c r="C15" s="6">
        <f>'1TRIM'!C15+'2TRIM'!C15</f>
        <v>7</v>
      </c>
      <c r="D15" s="6">
        <f>'1TRIM'!D15+'2TRIM'!D15</f>
        <v>8</v>
      </c>
      <c r="E15" s="6">
        <f>'1TRIM'!E15+'2TRIM'!E15</f>
        <v>71</v>
      </c>
      <c r="F15" s="6">
        <f>'1TRIM'!F15+'2TRIM'!F15</f>
        <v>42</v>
      </c>
      <c r="G15" s="6">
        <f>'1TRIM'!G15+'2TRIM'!G15</f>
        <v>29</v>
      </c>
    </row>
    <row r="16" spans="1:9" ht="16.5">
      <c r="A16" s="6" t="s">
        <v>6</v>
      </c>
      <c r="B16" s="6">
        <f>'1TRIM'!B16+'2TRIM'!B16</f>
        <v>28</v>
      </c>
      <c r="C16" s="6">
        <f>'1TRIM'!C16+'2TRIM'!C16</f>
        <v>13</v>
      </c>
      <c r="D16" s="6">
        <f>'1TRIM'!D16+'2TRIM'!D16</f>
        <v>15</v>
      </c>
      <c r="E16" s="6">
        <f>'1TRIM'!E16+'2TRIM'!E16</f>
        <v>559</v>
      </c>
      <c r="F16" s="6">
        <f>'1TRIM'!F16+'2TRIM'!F16</f>
        <v>309</v>
      </c>
      <c r="G16" s="6">
        <f>'1TRIM'!G16+'2TRIM'!G16</f>
        <v>250</v>
      </c>
    </row>
    <row r="17" spans="1:7" ht="16.5">
      <c r="A17" s="6" t="s">
        <v>5</v>
      </c>
      <c r="B17" s="6">
        <f>'1TRIM'!B17+'2TRIM'!B17</f>
        <v>70</v>
      </c>
      <c r="C17" s="6">
        <f>'1TRIM'!C17+'2TRIM'!C17</f>
        <v>37</v>
      </c>
      <c r="D17" s="6">
        <f>'1TRIM'!D17+'2TRIM'!D17</f>
        <v>33</v>
      </c>
      <c r="E17" s="6">
        <f>'1TRIM'!E17+'2TRIM'!E17</f>
        <v>1212</v>
      </c>
      <c r="F17" s="6">
        <f>'1TRIM'!F17+'2TRIM'!F17</f>
        <v>567</v>
      </c>
      <c r="G17" s="6">
        <f>'1TRIM'!G17+'2TRIM'!G17</f>
        <v>645</v>
      </c>
    </row>
    <row r="18" spans="1:7" ht="16.5">
      <c r="A18" s="6" t="s">
        <v>4</v>
      </c>
      <c r="B18" s="6">
        <f>'1TRIM'!B18+'2TRIM'!B18</f>
        <v>53</v>
      </c>
      <c r="C18" s="6">
        <f>'1TRIM'!C18+'2TRIM'!C18</f>
        <v>28</v>
      </c>
      <c r="D18" s="6">
        <f>'1TRIM'!D18+'2TRIM'!D18</f>
        <v>25</v>
      </c>
      <c r="E18" s="6">
        <f>'1TRIM'!E18+'2TRIM'!E18</f>
        <v>810</v>
      </c>
      <c r="F18" s="6">
        <f>'1TRIM'!F18+'2TRIM'!F18</f>
        <v>367</v>
      </c>
      <c r="G18" s="6">
        <f>'1TRIM'!G18+'2TRIM'!G18</f>
        <v>443</v>
      </c>
    </row>
    <row r="19" spans="1:7" ht="16.5">
      <c r="A19" s="6" t="s">
        <v>3</v>
      </c>
      <c r="B19" s="6">
        <f>'1TRIM'!B19+'2TRIM'!B19</f>
        <v>39</v>
      </c>
      <c r="C19" s="6">
        <f>'1TRIM'!C19+'2TRIM'!C19</f>
        <v>24</v>
      </c>
      <c r="D19" s="6">
        <f>'1TRIM'!D19+'2TRIM'!D19</f>
        <v>15</v>
      </c>
      <c r="E19" s="6">
        <f>'1TRIM'!E19+'2TRIM'!E19</f>
        <v>651</v>
      </c>
      <c r="F19" s="6">
        <f>'1TRIM'!F19+'2TRIM'!F19</f>
        <v>380</v>
      </c>
      <c r="G19" s="6">
        <f>'1TRIM'!G19+'2TRIM'!G19</f>
        <v>271</v>
      </c>
    </row>
    <row r="20" spans="1:7" ht="16.5">
      <c r="A20" s="6" t="s">
        <v>2</v>
      </c>
      <c r="B20" s="6">
        <f>'1TRIM'!B20+'2TRIM'!B20</f>
        <v>143</v>
      </c>
      <c r="C20" s="6">
        <f>'1TRIM'!C20+'2TRIM'!C20</f>
        <v>89</v>
      </c>
      <c r="D20" s="6">
        <f>'1TRIM'!D20+'2TRIM'!D20</f>
        <v>54</v>
      </c>
      <c r="E20" s="6">
        <f>'1TRIM'!E20+'2TRIM'!E20</f>
        <v>1869</v>
      </c>
      <c r="F20" s="6">
        <f>'1TRIM'!F20+'2TRIM'!F20</f>
        <v>1368</v>
      </c>
      <c r="G20" s="6">
        <f>'1TRIM'!G20+'2TRIM'!G20</f>
        <v>501</v>
      </c>
    </row>
    <row r="21" spans="1:7" ht="16.5">
      <c r="A21" s="6" t="s">
        <v>1</v>
      </c>
      <c r="B21" s="6">
        <f>'1TRIM'!B21+'2TRIM'!B21</f>
        <v>322</v>
      </c>
      <c r="C21" s="6">
        <f>'1TRIM'!C21+'2TRIM'!C21</f>
        <v>198</v>
      </c>
      <c r="D21" s="6">
        <f>'1TRIM'!D21+'2TRIM'!D21</f>
        <v>124</v>
      </c>
      <c r="E21" s="6">
        <f>'1TRIM'!E21+'2TRIM'!E21</f>
        <v>4131</v>
      </c>
      <c r="F21" s="6">
        <f>'1TRIM'!F21+'2TRIM'!F21</f>
        <v>2879</v>
      </c>
      <c r="G21" s="6">
        <f>'1TRIM'!G21+'2TRIM'!G21</f>
        <v>1252</v>
      </c>
    </row>
    <row r="22" spans="1:7" ht="16.5">
      <c r="A22" s="6" t="s">
        <v>0</v>
      </c>
      <c r="B22" s="6">
        <f>'1TRIM'!B22+'2TRIM'!B22</f>
        <v>108</v>
      </c>
      <c r="C22" s="6">
        <f>'1TRIM'!C22+'2TRIM'!C22</f>
        <v>52</v>
      </c>
      <c r="D22" s="6">
        <f>'1TRIM'!D22+'2TRIM'!D22</f>
        <v>56</v>
      </c>
      <c r="E22" s="6">
        <f>'1TRIM'!E22+'2TRIM'!E22</f>
        <v>2128</v>
      </c>
      <c r="F22" s="6">
        <f>'1TRIM'!F22+'2TRIM'!F22</f>
        <v>1181</v>
      </c>
      <c r="G22" s="6">
        <f>'1TRIM'!G22+'2TRIM'!G22</f>
        <v>947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9</vt:i4>
      </vt:variant>
    </vt:vector>
  </HeadingPairs>
  <TitlesOfParts>
    <vt:vector size="28" baseType="lpstr">
      <vt:lpstr>ENE</vt:lpstr>
      <vt:lpstr>FEB</vt:lpstr>
      <vt:lpstr>MAR</vt:lpstr>
      <vt:lpstr>1TRIM</vt:lpstr>
      <vt:lpstr>ABR</vt:lpstr>
      <vt:lpstr>MAY</vt:lpstr>
      <vt:lpstr>JUN</vt:lpstr>
      <vt:lpstr>2TRIM</vt:lpstr>
      <vt:lpstr>1SEM</vt:lpstr>
      <vt:lpstr>JUL</vt:lpstr>
      <vt:lpstr>AGO</vt:lpstr>
      <vt:lpstr>SET</vt:lpstr>
      <vt:lpstr>3TRIM</vt:lpstr>
      <vt:lpstr>OCT</vt:lpstr>
      <vt:lpstr>NOV</vt:lpstr>
      <vt:lpstr>DIC</vt:lpstr>
      <vt:lpstr>4TRIM</vt:lpstr>
      <vt:lpstr>2SEM</vt:lpstr>
      <vt:lpstr>Anual</vt:lpstr>
      <vt:lpstr>ABR!Títulos_a_imprimir</vt:lpstr>
      <vt:lpstr>AGO!Títulos_a_imprimir</vt:lpstr>
      <vt:lpstr>ENE!Títulos_a_imprimir</vt:lpstr>
      <vt:lpstr>FEB!Títulos_a_imprimir</vt:lpstr>
      <vt:lpstr>JUL!Títulos_a_imprimir</vt:lpstr>
      <vt:lpstr>JUN!Títulos_a_imprimir</vt:lpstr>
      <vt:lpstr>MAR!Títulos_a_imprimir</vt:lpstr>
      <vt:lpstr>MAY!Títulos_a_imprimir</vt:lpstr>
      <vt:lpstr>SET!Títulos_a_imprimir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2020-11-11T18:35:52Z</dcterms:created>
  <dcterms:modified xsi:type="dcterms:W3CDTF">2021-02-09T21:38:12Z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